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5"/>
  <workbookPr defaultThemeVersion="124226"/>
  <mc:AlternateContent xmlns:mc="http://schemas.openxmlformats.org/markup-compatibility/2006">
    <mc:Choice Requires="x15">
      <x15ac:absPath xmlns:x15ac="http://schemas.microsoft.com/office/spreadsheetml/2010/11/ac" url="V:\auditor\Budgets\COUNTY\"/>
    </mc:Choice>
  </mc:AlternateContent>
  <xr:revisionPtr revIDLastSave="0" documentId="13_ncr:1_{533D0794-F996-4B21-86F2-6AD0C3D6DAF3}" xr6:coauthVersionLast="36" xr6:coauthVersionMax="36" xr10:uidLastSave="{00000000-0000-0000-0000-000000000000}"/>
  <bookViews>
    <workbookView xWindow="0" yWindow="0" windowWidth="14370" windowHeight="4095" xr2:uid="{00000000-000D-0000-FFFF-FFFF00000000}"/>
  </bookViews>
  <sheets>
    <sheet name="Sheet1" sheetId="1" r:id="rId1"/>
    <sheet name="Sheet2" sheetId="2" r:id="rId2"/>
    <sheet name="Sheet3" sheetId="3" r:id="rId3"/>
  </sheets>
  <calcPr calcId="191029"/>
</workbook>
</file>

<file path=xl/calcChain.xml><?xml version="1.0" encoding="utf-8"?>
<calcChain xmlns="http://schemas.openxmlformats.org/spreadsheetml/2006/main">
  <c r="E64" i="1" l="1"/>
  <c r="E59" i="1"/>
  <c r="E33" i="1"/>
  <c r="E66" i="1" s="1"/>
</calcChain>
</file>

<file path=xl/sharedStrings.xml><?xml version="1.0" encoding="utf-8"?>
<sst xmlns="http://schemas.openxmlformats.org/spreadsheetml/2006/main" count="70" uniqueCount="70">
  <si>
    <t>County Board</t>
  </si>
  <si>
    <t>District Court</t>
  </si>
  <si>
    <t>Clerk of Court</t>
  </si>
  <si>
    <t>County Auditor</t>
  </si>
  <si>
    <t>County Treasurer</t>
  </si>
  <si>
    <t>States Attorney</t>
  </si>
  <si>
    <t>County Recorder</t>
  </si>
  <si>
    <t>Tax Director</t>
  </si>
  <si>
    <t>Information Technology</t>
  </si>
  <si>
    <t>County Buildings</t>
  </si>
  <si>
    <t>Elections</t>
  </si>
  <si>
    <t>Workers Comp Insurance</t>
  </si>
  <si>
    <t>Unemployment Compensation</t>
  </si>
  <si>
    <t>Professional Services</t>
  </si>
  <si>
    <t>Property Insurance</t>
  </si>
  <si>
    <t>Printing &amp; Publishing</t>
  </si>
  <si>
    <t>Postage &amp; Freight</t>
  </si>
  <si>
    <t>Sheriff</t>
  </si>
  <si>
    <t>County Coroner</t>
  </si>
  <si>
    <t>Disaster Emergency Services</t>
  </si>
  <si>
    <t>Planning &amp; Zoning Commission</t>
  </si>
  <si>
    <t>Souris Basin Planning</t>
  </si>
  <si>
    <t>TOTAL GENERAL FUND</t>
  </si>
  <si>
    <t>County Infrastructure</t>
  </si>
  <si>
    <t>Farm to Market</t>
  </si>
  <si>
    <t>County Road &amp; Bridge</t>
  </si>
  <si>
    <t>County Parks</t>
  </si>
  <si>
    <t>Document Preservation</t>
  </si>
  <si>
    <t>Homeland Security</t>
  </si>
  <si>
    <t>2011 Flood Disaster Fund</t>
  </si>
  <si>
    <t>E911 / Wireless 911 Fund</t>
  </si>
  <si>
    <t>Senior Citizens</t>
  </si>
  <si>
    <t>Emergency</t>
  </si>
  <si>
    <t>Veterans' Service Officer</t>
  </si>
  <si>
    <t>Weed Control</t>
  </si>
  <si>
    <t>Special Assessments</t>
  </si>
  <si>
    <t>Historical Society</t>
  </si>
  <si>
    <t>County Hazardous Chemicals</t>
  </si>
  <si>
    <t>Comprehensive Health Insurance</t>
  </si>
  <si>
    <t>Job Development Authority</t>
  </si>
  <si>
    <t>Unorganized Townships</t>
  </si>
  <si>
    <t>TOTAL SPECIAL REVENUE FUNDS</t>
  </si>
  <si>
    <t>TOTAL OTHER COUNTY LEVIES</t>
  </si>
  <si>
    <t>Mountrail County Auditor</t>
  </si>
  <si>
    <t>OTHER COUNTY LEVIES:</t>
  </si>
  <si>
    <t>SPECIAL REVENUE FUNDS:</t>
  </si>
  <si>
    <t>Social Security &amp; Retirement</t>
  </si>
  <si>
    <t>County Library</t>
  </si>
  <si>
    <t>Water Management</t>
  </si>
  <si>
    <t>Transfer to County Road &amp; Other Funds</t>
  </si>
  <si>
    <t>Miscellaneous Expense</t>
  </si>
  <si>
    <t>2009 Flood Disaster Fund</t>
  </si>
  <si>
    <t>Stephanie A. Pappa</t>
  </si>
  <si>
    <t>Independent County Agent</t>
  </si>
  <si>
    <t>Jail Administrator</t>
  </si>
  <si>
    <t>2013 Flood Disaster Fund</t>
  </si>
  <si>
    <t>2014 Flood Disaster Fund</t>
  </si>
  <si>
    <t>County Extension Agent</t>
  </si>
  <si>
    <t>Social Services Transfer</t>
  </si>
  <si>
    <t>Human Resource</t>
  </si>
  <si>
    <t xml:space="preserve">General Supplies </t>
  </si>
  <si>
    <t>Human Service Zone Fund</t>
  </si>
  <si>
    <t>Civil Asset</t>
  </si>
  <si>
    <t>2020 FINAL BUDGET</t>
  </si>
  <si>
    <t>MOUNTRAIL COUNTY</t>
  </si>
  <si>
    <t>GRAND TOTAL</t>
  </si>
  <si>
    <t>Mountrail County Commissioners</t>
  </si>
  <si>
    <t>Trudy Ruland, Chairman</t>
  </si>
  <si>
    <t>We hereby certify that the above budget for Mountrail County for the year ending December 31, 2020, was adopted by the Board of Mountrail County Commissioners for Mountrail County on the 1st day of October, 2019.</t>
  </si>
  <si>
    <t>Witness our hand and official seal this 1st day of October,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</si>
</sst>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quot;$&quot;* #,##0_);_(&quot;$&quot;* \(#,##0\);_(&quot;$&quot;* &quot;-&quot;_);_(@_)"/>
    <numFmt numFmtId="44" formatCode="_(&quot;$&quot;* #,##0.00_);_(&quot;$&quot;* \(#,##0.00\);_(&quot;$&quot;* &quot;-&quot;??_);_(@_)"/>
    <numFmt numFmtId="164" formatCode="_(&quot;$&quot;* #,##0_);_(&quot;$&quot;* \(#,##0\);_(&quot;$&quot;* &quot;-&quot;??_);_(@_)"/>
  </numFmts>
  <fonts count="13" x14ac:knownFonts="1">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b/>
      <sz val="18"/>
      <color theme="1"/>
      <name val="Calibri"/>
      <family val="2"/>
      <scheme val="minor"/>
    </font>
    <font>
      <b/>
      <sz val="12"/>
      <color theme="1"/>
      <name val="Calibri"/>
      <family val="2"/>
      <scheme val="minor"/>
    </font>
    <font>
      <b/>
      <u/>
      <sz val="11"/>
      <color theme="1"/>
      <name val="Calibri"/>
      <family val="2"/>
      <scheme val="minor"/>
    </font>
    <font>
      <b/>
      <u/>
      <sz val="12"/>
      <color theme="1"/>
      <name val="Calibri"/>
      <family val="2"/>
      <scheme val="minor"/>
    </font>
    <font>
      <sz val="12"/>
      <color theme="1"/>
      <name val="Calibri"/>
      <family val="2"/>
      <scheme val="minor"/>
    </font>
    <font>
      <b/>
      <sz val="11"/>
      <color rgb="FFFF0000"/>
      <name val="Calibri"/>
      <family val="2"/>
      <scheme val="minor"/>
    </font>
    <font>
      <b/>
      <sz val="11.5"/>
      <color theme="1"/>
      <name val="Calibri"/>
      <family val="2"/>
      <scheme val="minor"/>
    </font>
    <font>
      <sz val="11"/>
      <name val="Calibri"/>
      <family val="2"/>
      <scheme val="minor"/>
    </font>
    <font>
      <sz val="16"/>
      <color theme="1"/>
      <name val="Calibri"/>
      <family val="2"/>
      <scheme val="minor"/>
    </font>
  </fonts>
  <fills count="3">
    <fill>
      <patternFill patternType="none"/>
    </fill>
    <fill>
      <patternFill patternType="gray125"/>
    </fill>
    <fill>
      <patternFill patternType="solid">
        <fgColor theme="0"/>
        <bgColor indexed="64"/>
      </patternFill>
    </fill>
  </fills>
  <borders count="3">
    <border>
      <left/>
      <right/>
      <top/>
      <bottom/>
      <diagonal/>
    </border>
    <border>
      <left/>
      <right/>
      <top/>
      <bottom style="thin">
        <color indexed="64"/>
      </bottom>
      <diagonal/>
    </border>
    <border>
      <left/>
      <right/>
      <top style="thin">
        <color indexed="64"/>
      </top>
      <bottom/>
      <diagonal/>
    </border>
  </borders>
  <cellStyleXfs count="2">
    <xf numFmtId="0" fontId="0" fillId="0" borderId="0"/>
    <xf numFmtId="44" fontId="1" fillId="0" borderId="0" applyFont="0" applyFill="0" applyBorder="0" applyAlignment="0" applyProtection="0"/>
  </cellStyleXfs>
  <cellXfs count="57">
    <xf numFmtId="0" fontId="0" fillId="0" borderId="0" xfId="0"/>
    <xf numFmtId="0" fontId="0" fillId="0" borderId="0" xfId="0" applyAlignment="1"/>
    <xf numFmtId="0" fontId="2" fillId="0" borderId="0" xfId="0" applyFont="1" applyAlignment="1"/>
    <xf numFmtId="0" fontId="4" fillId="0" borderId="0" xfId="0" applyFont="1" applyBorder="1" applyAlignment="1">
      <alignment horizontal="center"/>
    </xf>
    <xf numFmtId="0" fontId="8" fillId="0" borderId="0" xfId="0" applyFont="1"/>
    <xf numFmtId="0" fontId="5" fillId="0" borderId="0" xfId="0" applyFont="1" applyAlignment="1">
      <alignment horizontal="right"/>
    </xf>
    <xf numFmtId="44" fontId="0" fillId="0" borderId="0" xfId="1" applyFont="1" applyAlignment="1">
      <alignment horizontal="center"/>
    </xf>
    <xf numFmtId="0" fontId="0" fillId="0" borderId="0" xfId="0" applyAlignment="1">
      <alignment horizontal="center"/>
    </xf>
    <xf numFmtId="44" fontId="0" fillId="0" borderId="0" xfId="1" applyFont="1" applyAlignment="1">
      <alignment horizontal="center"/>
    </xf>
    <xf numFmtId="0" fontId="0" fillId="0" borderId="0" xfId="0" applyAlignment="1">
      <alignment horizontal="center"/>
    </xf>
    <xf numFmtId="0" fontId="0" fillId="2" borderId="0" xfId="0" applyFill="1"/>
    <xf numFmtId="0" fontId="9" fillId="0" borderId="0" xfId="0" applyFont="1"/>
    <xf numFmtId="0" fontId="0" fillId="0" borderId="0" xfId="0" applyAlignment="1">
      <alignment horizontal="left"/>
    </xf>
    <xf numFmtId="0" fontId="0" fillId="0" borderId="0" xfId="0" applyAlignment="1">
      <alignment horizontal="left"/>
    </xf>
    <xf numFmtId="0" fontId="0" fillId="0" borderId="0" xfId="0" applyAlignment="1">
      <alignment horizontal="left"/>
    </xf>
    <xf numFmtId="0" fontId="0" fillId="0" borderId="0" xfId="0" applyAlignment="1">
      <alignment horizontal="left"/>
    </xf>
    <xf numFmtId="0" fontId="0" fillId="0" borderId="0" xfId="0" applyAlignment="1">
      <alignment horizontal="left"/>
    </xf>
    <xf numFmtId="0" fontId="0" fillId="0" borderId="0" xfId="0" applyAlignment="1">
      <alignment horizontal="center"/>
    </xf>
    <xf numFmtId="0" fontId="7" fillId="0" borderId="0" xfId="0" applyFont="1" applyAlignment="1">
      <alignment horizontal="center"/>
    </xf>
    <xf numFmtId="0" fontId="5" fillId="0" borderId="0" xfId="0" applyFont="1" applyAlignment="1">
      <alignment horizontal="center"/>
    </xf>
    <xf numFmtId="0" fontId="4" fillId="0" borderId="0" xfId="0" applyFont="1" applyBorder="1" applyAlignment="1">
      <alignment horizontal="center"/>
    </xf>
    <xf numFmtId="0" fontId="0" fillId="0" borderId="0" xfId="0" applyAlignment="1">
      <alignment horizontal="center"/>
    </xf>
    <xf numFmtId="44" fontId="0" fillId="0" borderId="0" xfId="1" applyFont="1" applyAlignment="1">
      <alignment horizontal="center"/>
    </xf>
    <xf numFmtId="0" fontId="7" fillId="0" borderId="0" xfId="0" applyFont="1" applyAlignment="1">
      <alignment horizontal="left"/>
    </xf>
    <xf numFmtId="0" fontId="0" fillId="0" borderId="0" xfId="0" applyAlignment="1">
      <alignment horizontal="left"/>
    </xf>
    <xf numFmtId="44" fontId="0" fillId="2" borderId="0" xfId="1" applyFont="1" applyFill="1" applyAlignment="1">
      <alignment horizontal="center"/>
    </xf>
    <xf numFmtId="0" fontId="0" fillId="0" borderId="0" xfId="0" applyAlignment="1">
      <alignment horizontal="left"/>
    </xf>
    <xf numFmtId="0" fontId="0" fillId="0" borderId="0" xfId="0" applyAlignment="1">
      <alignment horizontal="left"/>
    </xf>
    <xf numFmtId="44" fontId="0" fillId="2" borderId="0" xfId="1" applyFont="1" applyFill="1" applyAlignment="1">
      <alignment horizontal="center"/>
    </xf>
    <xf numFmtId="0" fontId="6" fillId="0" borderId="0" xfId="0" applyFont="1" applyAlignment="1">
      <alignment horizontal="left"/>
    </xf>
    <xf numFmtId="0" fontId="0" fillId="0" borderId="0" xfId="0" applyFont="1" applyAlignment="1">
      <alignment horizontal="left"/>
    </xf>
    <xf numFmtId="44" fontId="5" fillId="0" borderId="0" xfId="1" applyFont="1" applyAlignment="1">
      <alignment horizontal="center"/>
    </xf>
    <xf numFmtId="44" fontId="0" fillId="0" borderId="0" xfId="1" applyFont="1" applyAlignment="1">
      <alignment horizontal="center"/>
    </xf>
    <xf numFmtId="44" fontId="0" fillId="2" borderId="0" xfId="1" applyFont="1" applyFill="1" applyAlignment="1">
      <alignment horizontal="center"/>
    </xf>
    <xf numFmtId="44" fontId="1" fillId="2" borderId="0" xfId="1" applyFont="1" applyFill="1" applyAlignment="1">
      <alignment horizontal="center"/>
    </xf>
    <xf numFmtId="44" fontId="2" fillId="0" borderId="0" xfId="1" applyFont="1" applyAlignment="1">
      <alignment horizontal="center"/>
    </xf>
    <xf numFmtId="44" fontId="1" fillId="0" borderId="0" xfId="1" applyFont="1" applyAlignment="1">
      <alignment horizontal="center"/>
    </xf>
    <xf numFmtId="0" fontId="3" fillId="0" borderId="0" xfId="0" applyFont="1" applyAlignment="1"/>
    <xf numFmtId="44" fontId="2" fillId="0" borderId="0" xfId="0" applyNumberFormat="1" applyFont="1"/>
    <xf numFmtId="44" fontId="10" fillId="0" borderId="0" xfId="1" applyFont="1" applyAlignment="1">
      <alignment horizontal="center"/>
    </xf>
    <xf numFmtId="44" fontId="5" fillId="0" borderId="0" xfId="1" applyFont="1" applyAlignment="1">
      <alignment horizontal="center"/>
    </xf>
    <xf numFmtId="0" fontId="0" fillId="0" borderId="0" xfId="0" applyAlignment="1">
      <alignment horizontal="left"/>
    </xf>
    <xf numFmtId="44" fontId="0" fillId="0" borderId="0" xfId="1" applyFont="1" applyAlignment="1">
      <alignment horizontal="center"/>
    </xf>
    <xf numFmtId="0" fontId="3" fillId="0" borderId="0" xfId="0" applyFont="1" applyAlignment="1">
      <alignment horizontal="center"/>
    </xf>
    <xf numFmtId="0" fontId="0" fillId="0" borderId="0" xfId="0" applyAlignment="1">
      <alignment horizontal="center"/>
    </xf>
    <xf numFmtId="0" fontId="12" fillId="0" borderId="0" xfId="0" applyFont="1" applyAlignment="1">
      <alignment horizontal="center"/>
    </xf>
    <xf numFmtId="44" fontId="0" fillId="2" borderId="0" xfId="1" applyFont="1" applyFill="1" applyAlignment="1">
      <alignment horizontal="center"/>
    </xf>
    <xf numFmtId="0" fontId="5" fillId="0" borderId="0" xfId="0" applyFont="1" applyAlignment="1">
      <alignment horizontal="right"/>
    </xf>
    <xf numFmtId="164" fontId="0" fillId="0" borderId="0" xfId="1" applyNumberFormat="1" applyFont="1" applyAlignment="1">
      <alignment horizontal="center"/>
    </xf>
    <xf numFmtId="42" fontId="0" fillId="0" borderId="0" xfId="1" applyNumberFormat="1" applyFont="1" applyAlignment="1">
      <alignment horizontal="center"/>
    </xf>
    <xf numFmtId="0" fontId="0" fillId="0" borderId="2" xfId="0" applyBorder="1" applyAlignment="1">
      <alignment horizontal="left"/>
    </xf>
    <xf numFmtId="0" fontId="0" fillId="0" borderId="1" xfId="0" applyBorder="1" applyAlignment="1">
      <alignment horizontal="left"/>
    </xf>
    <xf numFmtId="0" fontId="6" fillId="0" borderId="0" xfId="0" applyFont="1" applyAlignment="1">
      <alignment horizontal="left"/>
    </xf>
    <xf numFmtId="44" fontId="0" fillId="0" borderId="0" xfId="0" applyNumberFormat="1" applyFont="1" applyAlignment="1">
      <alignment horizontal="center"/>
    </xf>
    <xf numFmtId="44" fontId="11" fillId="2" borderId="0" xfId="1" applyFont="1" applyFill="1" applyAlignment="1">
      <alignment horizontal="center"/>
    </xf>
    <xf numFmtId="0" fontId="0" fillId="0" borderId="0" xfId="0" applyAlignment="1">
      <alignment horizontal="justify" wrapText="1"/>
    </xf>
    <xf numFmtId="0" fontId="0" fillId="0" borderId="0" xfId="0" applyAlignment="1">
      <alignment horizontal="left" wrapText="1"/>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70"/>
  <sheetViews>
    <sheetView tabSelected="1" view="pageBreakPreview" topLeftCell="A61" zoomScaleNormal="100" zoomScaleSheetLayoutView="100" workbookViewId="0">
      <selection activeCell="D81" sqref="D81"/>
    </sheetView>
  </sheetViews>
  <sheetFormatPr defaultRowHeight="15" x14ac:dyDescent="0.25"/>
  <cols>
    <col min="1" max="2" width="17.7109375" customWidth="1"/>
    <col min="4" max="4" width="15.28515625" bestFit="1" customWidth="1"/>
    <col min="5" max="5" width="16.85546875" bestFit="1" customWidth="1"/>
    <col min="6" max="6" width="5.85546875" customWidth="1"/>
    <col min="7" max="7" width="11" customWidth="1"/>
  </cols>
  <sheetData>
    <row r="1" spans="1:7" s="37" customFormat="1" ht="21" x14ac:dyDescent="0.35">
      <c r="A1" s="43" t="s">
        <v>63</v>
      </c>
      <c r="B1" s="43"/>
      <c r="C1" s="43"/>
      <c r="D1" s="43"/>
      <c r="E1" s="43"/>
      <c r="F1" s="43"/>
      <c r="G1" s="43"/>
    </row>
    <row r="2" spans="1:7" ht="21" x14ac:dyDescent="0.35">
      <c r="A2" s="45" t="s">
        <v>64</v>
      </c>
      <c r="B2" s="43"/>
      <c r="C2" s="43"/>
      <c r="D2" s="43"/>
      <c r="E2" s="43"/>
      <c r="F2" s="43"/>
      <c r="G2" s="43"/>
    </row>
    <row r="3" spans="1:7" x14ac:dyDescent="0.25">
      <c r="A3" s="41" t="s">
        <v>0</v>
      </c>
      <c r="B3" s="41"/>
      <c r="C3" s="42">
        <v>391700</v>
      </c>
      <c r="D3" s="42"/>
    </row>
    <row r="4" spans="1:7" x14ac:dyDescent="0.25">
      <c r="A4" s="41" t="s">
        <v>1</v>
      </c>
      <c r="B4" s="41"/>
      <c r="C4" s="42">
        <v>9000</v>
      </c>
      <c r="D4" s="42"/>
    </row>
    <row r="5" spans="1:7" x14ac:dyDescent="0.25">
      <c r="A5" s="41" t="s">
        <v>2</v>
      </c>
      <c r="B5" s="41"/>
      <c r="C5" s="42">
        <v>343295</v>
      </c>
      <c r="D5" s="42"/>
    </row>
    <row r="6" spans="1:7" x14ac:dyDescent="0.25">
      <c r="A6" s="41" t="s">
        <v>3</v>
      </c>
      <c r="B6" s="41"/>
      <c r="C6" s="42">
        <v>298251</v>
      </c>
      <c r="D6" s="42"/>
    </row>
    <row r="7" spans="1:7" x14ac:dyDescent="0.25">
      <c r="A7" s="41" t="s">
        <v>4</v>
      </c>
      <c r="B7" s="41"/>
      <c r="C7" s="42">
        <v>199871</v>
      </c>
      <c r="D7" s="42"/>
    </row>
    <row r="8" spans="1:7" x14ac:dyDescent="0.25">
      <c r="A8" s="41" t="s">
        <v>5</v>
      </c>
      <c r="B8" s="41"/>
      <c r="C8" s="42">
        <v>416024</v>
      </c>
      <c r="D8" s="42"/>
    </row>
    <row r="9" spans="1:7" x14ac:dyDescent="0.25">
      <c r="A9" s="41" t="s">
        <v>6</v>
      </c>
      <c r="B9" s="41"/>
      <c r="C9" s="42">
        <v>330337</v>
      </c>
      <c r="D9" s="42"/>
    </row>
    <row r="10" spans="1:7" x14ac:dyDescent="0.25">
      <c r="A10" s="41" t="s">
        <v>7</v>
      </c>
      <c r="B10" s="41"/>
      <c r="C10" s="42">
        <v>527345</v>
      </c>
      <c r="D10" s="42"/>
    </row>
    <row r="11" spans="1:7" x14ac:dyDescent="0.25">
      <c r="A11" s="56" t="s">
        <v>60</v>
      </c>
      <c r="B11" s="56"/>
      <c r="C11" s="42">
        <v>49000</v>
      </c>
      <c r="D11" s="42"/>
    </row>
    <row r="12" spans="1:7" x14ac:dyDescent="0.25">
      <c r="A12" s="41" t="s">
        <v>8</v>
      </c>
      <c r="B12" s="41"/>
      <c r="C12" s="42">
        <v>520928</v>
      </c>
      <c r="D12" s="42"/>
    </row>
    <row r="13" spans="1:7" x14ac:dyDescent="0.25">
      <c r="A13" s="41" t="s">
        <v>9</v>
      </c>
      <c r="B13" s="41"/>
      <c r="C13" s="42">
        <v>2198818</v>
      </c>
      <c r="D13" s="42"/>
    </row>
    <row r="14" spans="1:7" x14ac:dyDescent="0.25">
      <c r="A14" s="41" t="s">
        <v>10</v>
      </c>
      <c r="B14" s="41"/>
      <c r="C14" s="42">
        <v>58900</v>
      </c>
      <c r="D14" s="42"/>
    </row>
    <row r="15" spans="1:7" x14ac:dyDescent="0.25">
      <c r="A15" s="41" t="s">
        <v>11</v>
      </c>
      <c r="B15" s="41"/>
      <c r="C15" s="42">
        <v>175250</v>
      </c>
      <c r="D15" s="42"/>
    </row>
    <row r="16" spans="1:7" x14ac:dyDescent="0.25">
      <c r="A16" s="41" t="s">
        <v>12</v>
      </c>
      <c r="B16" s="41"/>
      <c r="C16" s="42">
        <v>13000</v>
      </c>
      <c r="D16" s="42"/>
    </row>
    <row r="17" spans="1:4" x14ac:dyDescent="0.25">
      <c r="A17" s="41" t="s">
        <v>13</v>
      </c>
      <c r="B17" s="41"/>
      <c r="C17" s="42">
        <v>90165</v>
      </c>
      <c r="D17" s="42"/>
    </row>
    <row r="18" spans="1:4" x14ac:dyDescent="0.25">
      <c r="A18" s="41" t="s">
        <v>14</v>
      </c>
      <c r="B18" s="41"/>
      <c r="C18" s="42">
        <v>165000</v>
      </c>
      <c r="D18" s="42"/>
    </row>
    <row r="19" spans="1:4" x14ac:dyDescent="0.25">
      <c r="A19" s="41" t="s">
        <v>15</v>
      </c>
      <c r="B19" s="41"/>
      <c r="C19" s="42">
        <v>60000</v>
      </c>
      <c r="D19" s="42"/>
    </row>
    <row r="20" spans="1:4" x14ac:dyDescent="0.25">
      <c r="A20" s="41" t="s">
        <v>16</v>
      </c>
      <c r="B20" s="41"/>
      <c r="C20" s="42">
        <v>27800</v>
      </c>
      <c r="D20" s="42"/>
    </row>
    <row r="21" spans="1:4" x14ac:dyDescent="0.25">
      <c r="A21" s="41" t="s">
        <v>50</v>
      </c>
      <c r="B21" s="41"/>
      <c r="C21" s="46">
        <v>528744</v>
      </c>
      <c r="D21" s="46"/>
    </row>
    <row r="22" spans="1:4" x14ac:dyDescent="0.25">
      <c r="A22" s="16" t="s">
        <v>46</v>
      </c>
      <c r="B22" s="16"/>
      <c r="C22" s="46">
        <v>992670</v>
      </c>
      <c r="D22" s="46"/>
    </row>
    <row r="23" spans="1:4" x14ac:dyDescent="0.25">
      <c r="A23" s="12" t="s">
        <v>49</v>
      </c>
      <c r="B23" s="12"/>
      <c r="C23" s="46">
        <v>22358574</v>
      </c>
      <c r="D23" s="46"/>
    </row>
    <row r="24" spans="1:4" x14ac:dyDescent="0.25">
      <c r="A24" s="26" t="s">
        <v>58</v>
      </c>
      <c r="B24" s="26"/>
      <c r="C24" s="25"/>
      <c r="D24" s="25">
        <v>0</v>
      </c>
    </row>
    <row r="25" spans="1:4" x14ac:dyDescent="0.25">
      <c r="A25" s="14" t="s">
        <v>53</v>
      </c>
      <c r="B25" s="14"/>
      <c r="C25" s="46">
        <v>161808</v>
      </c>
      <c r="D25" s="46"/>
    </row>
    <row r="26" spans="1:4" x14ac:dyDescent="0.25">
      <c r="A26" s="27" t="s">
        <v>59</v>
      </c>
      <c r="B26" s="27"/>
      <c r="C26" s="28"/>
      <c r="D26" s="28">
        <v>139715</v>
      </c>
    </row>
    <row r="27" spans="1:4" x14ac:dyDescent="0.25">
      <c r="A27" s="41" t="s">
        <v>17</v>
      </c>
      <c r="B27" s="41"/>
      <c r="C27" s="54">
        <v>2942313</v>
      </c>
      <c r="D27" s="54"/>
    </row>
    <row r="28" spans="1:4" x14ac:dyDescent="0.25">
      <c r="A28" s="15" t="s">
        <v>54</v>
      </c>
      <c r="B28" s="15"/>
      <c r="C28" s="42">
        <v>1925166</v>
      </c>
      <c r="D28" s="42"/>
    </row>
    <row r="29" spans="1:4" x14ac:dyDescent="0.25">
      <c r="A29" s="41" t="s">
        <v>18</v>
      </c>
      <c r="B29" s="41"/>
      <c r="C29" s="46">
        <v>8500</v>
      </c>
      <c r="D29" s="46"/>
    </row>
    <row r="30" spans="1:4" x14ac:dyDescent="0.25">
      <c r="A30" s="41" t="s">
        <v>19</v>
      </c>
      <c r="B30" s="41"/>
      <c r="C30" s="42">
        <v>602030</v>
      </c>
      <c r="D30" s="42"/>
    </row>
    <row r="31" spans="1:4" x14ac:dyDescent="0.25">
      <c r="A31" s="41" t="s">
        <v>20</v>
      </c>
      <c r="B31" s="41"/>
      <c r="C31" s="42">
        <v>207074</v>
      </c>
      <c r="D31" s="42"/>
    </row>
    <row r="32" spans="1:4" x14ac:dyDescent="0.25">
      <c r="A32" s="41" t="s">
        <v>21</v>
      </c>
      <c r="B32" s="41"/>
      <c r="C32" s="42">
        <v>6000</v>
      </c>
      <c r="D32" s="42"/>
    </row>
    <row r="33" spans="1:7" ht="15.75" x14ac:dyDescent="0.25">
      <c r="A33" s="47" t="s">
        <v>22</v>
      </c>
      <c r="B33" s="47"/>
      <c r="E33" s="31">
        <f>SUM(C3:D32)</f>
        <v>35747278</v>
      </c>
      <c r="F33" s="40"/>
      <c r="G33" s="40"/>
    </row>
    <row r="34" spans="1:7" x14ac:dyDescent="0.25">
      <c r="A34" s="52" t="s">
        <v>45</v>
      </c>
      <c r="B34" s="52"/>
      <c r="C34" s="52"/>
      <c r="D34" s="52"/>
    </row>
    <row r="35" spans="1:7" x14ac:dyDescent="0.25">
      <c r="A35" s="41" t="s">
        <v>23</v>
      </c>
      <c r="B35" s="41"/>
      <c r="C35" s="42">
        <v>0</v>
      </c>
      <c r="D35" s="42"/>
    </row>
    <row r="36" spans="1:7" x14ac:dyDescent="0.25">
      <c r="A36" s="41" t="s">
        <v>24</v>
      </c>
      <c r="B36" s="41"/>
      <c r="C36" s="46">
        <v>0</v>
      </c>
      <c r="D36" s="46"/>
    </row>
    <row r="37" spans="1:7" x14ac:dyDescent="0.25">
      <c r="A37" s="41" t="s">
        <v>25</v>
      </c>
      <c r="B37" s="41"/>
      <c r="C37" s="46">
        <v>69728407</v>
      </c>
      <c r="D37" s="46"/>
    </row>
    <row r="38" spans="1:7" x14ac:dyDescent="0.25">
      <c r="A38" s="41" t="s">
        <v>61</v>
      </c>
      <c r="B38" s="41"/>
      <c r="C38" s="46">
        <v>4409771</v>
      </c>
      <c r="D38" s="46"/>
    </row>
    <row r="39" spans="1:7" x14ac:dyDescent="0.25">
      <c r="A39" s="16" t="s">
        <v>26</v>
      </c>
      <c r="B39" s="16"/>
      <c r="C39" s="46">
        <v>472674</v>
      </c>
      <c r="D39" s="46"/>
    </row>
    <row r="40" spans="1:7" x14ac:dyDescent="0.25">
      <c r="A40" s="41" t="s">
        <v>27</v>
      </c>
      <c r="B40" s="41"/>
      <c r="C40" s="42">
        <v>69500</v>
      </c>
      <c r="D40" s="42"/>
    </row>
    <row r="41" spans="1:7" x14ac:dyDescent="0.25">
      <c r="A41" s="41" t="s">
        <v>28</v>
      </c>
      <c r="B41" s="41"/>
      <c r="C41" s="42">
        <v>75000</v>
      </c>
      <c r="D41" s="42"/>
    </row>
    <row r="42" spans="1:7" x14ac:dyDescent="0.25">
      <c r="A42" s="13" t="s">
        <v>51</v>
      </c>
      <c r="B42" s="13"/>
      <c r="C42" s="42">
        <v>0</v>
      </c>
      <c r="D42" s="44"/>
    </row>
    <row r="43" spans="1:7" x14ac:dyDescent="0.25">
      <c r="A43" s="41" t="s">
        <v>29</v>
      </c>
      <c r="B43" s="41"/>
      <c r="C43" s="42">
        <v>0</v>
      </c>
      <c r="D43" s="42"/>
    </row>
    <row r="44" spans="1:7" x14ac:dyDescent="0.25">
      <c r="A44" s="15" t="s">
        <v>55</v>
      </c>
      <c r="B44" s="15"/>
      <c r="C44" s="42">
        <v>51257</v>
      </c>
      <c r="D44" s="42"/>
    </row>
    <row r="45" spans="1:7" x14ac:dyDescent="0.25">
      <c r="A45" s="15" t="s">
        <v>56</v>
      </c>
      <c r="B45" s="15"/>
      <c r="C45" s="42">
        <v>82000</v>
      </c>
      <c r="D45" s="42"/>
    </row>
    <row r="46" spans="1:7" x14ac:dyDescent="0.25">
      <c r="A46" s="41" t="s">
        <v>30</v>
      </c>
      <c r="B46" s="41"/>
      <c r="C46" s="46">
        <v>286818</v>
      </c>
      <c r="D46" s="46"/>
    </row>
    <row r="47" spans="1:7" x14ac:dyDescent="0.25">
      <c r="A47" s="30" t="s">
        <v>62</v>
      </c>
      <c r="B47" s="29"/>
      <c r="C47" s="53">
        <v>100000</v>
      </c>
      <c r="D47" s="53"/>
    </row>
    <row r="48" spans="1:7" x14ac:dyDescent="0.25">
      <c r="A48" s="41" t="s">
        <v>31</v>
      </c>
      <c r="B48" s="41"/>
      <c r="C48" s="46">
        <v>220800</v>
      </c>
      <c r="D48" s="46"/>
    </row>
    <row r="49" spans="1:7" x14ac:dyDescent="0.25">
      <c r="A49" s="41" t="s">
        <v>32</v>
      </c>
      <c r="B49" s="41"/>
      <c r="C49" s="42">
        <v>1438043</v>
      </c>
      <c r="D49" s="42"/>
    </row>
    <row r="50" spans="1:7" x14ac:dyDescent="0.25">
      <c r="A50" s="41" t="s">
        <v>33</v>
      </c>
      <c r="B50" s="41"/>
      <c r="C50" s="42">
        <v>54619</v>
      </c>
      <c r="D50" s="42"/>
    </row>
    <row r="51" spans="1:7" x14ac:dyDescent="0.25">
      <c r="A51" s="41" t="s">
        <v>57</v>
      </c>
      <c r="B51" s="41"/>
      <c r="C51" s="46">
        <v>130338</v>
      </c>
      <c r="D51" s="46"/>
    </row>
    <row r="52" spans="1:7" x14ac:dyDescent="0.25">
      <c r="A52" s="41" t="s">
        <v>34</v>
      </c>
      <c r="B52" s="41"/>
      <c r="C52" s="46">
        <v>451591</v>
      </c>
      <c r="D52" s="46"/>
    </row>
    <row r="53" spans="1:7" x14ac:dyDescent="0.25">
      <c r="A53" s="41" t="s">
        <v>35</v>
      </c>
      <c r="B53" s="41"/>
      <c r="C53" s="42">
        <v>0</v>
      </c>
      <c r="D53" s="42"/>
    </row>
    <row r="54" spans="1:7" x14ac:dyDescent="0.25">
      <c r="A54" s="41" t="s">
        <v>36</v>
      </c>
      <c r="B54" s="41"/>
      <c r="C54" s="42">
        <v>28500</v>
      </c>
      <c r="D54" s="42"/>
    </row>
    <row r="55" spans="1:7" x14ac:dyDescent="0.25">
      <c r="A55" s="41" t="s">
        <v>37</v>
      </c>
      <c r="B55" s="41"/>
      <c r="C55" s="42">
        <v>82038</v>
      </c>
      <c r="D55" s="42"/>
    </row>
    <row r="56" spans="1:7" x14ac:dyDescent="0.25">
      <c r="A56" s="41" t="s">
        <v>38</v>
      </c>
      <c r="B56" s="41"/>
      <c r="C56" s="42">
        <v>0</v>
      </c>
      <c r="D56" s="42"/>
    </row>
    <row r="57" spans="1:7" x14ac:dyDescent="0.25">
      <c r="A57" s="41" t="s">
        <v>39</v>
      </c>
      <c r="B57" s="41"/>
      <c r="C57" s="46">
        <v>41000</v>
      </c>
      <c r="D57" s="46"/>
    </row>
    <row r="58" spans="1:7" ht="15.75" x14ac:dyDescent="0.25">
      <c r="A58" s="41" t="s">
        <v>40</v>
      </c>
      <c r="B58" s="41"/>
      <c r="C58" s="42">
        <v>2589150</v>
      </c>
      <c r="D58" s="42"/>
      <c r="E58" s="4"/>
      <c r="F58" s="40"/>
      <c r="G58" s="40"/>
    </row>
    <row r="59" spans="1:7" ht="15.75" x14ac:dyDescent="0.25">
      <c r="A59" s="47" t="s">
        <v>41</v>
      </c>
      <c r="B59" s="47"/>
      <c r="C59" s="4"/>
      <c r="D59" s="4"/>
      <c r="E59" s="38">
        <f>SUM(C35:D58)</f>
        <v>80311506</v>
      </c>
      <c r="F59" s="40"/>
      <c r="G59" s="40"/>
    </row>
    <row r="61" spans="1:7" x14ac:dyDescent="0.25">
      <c r="A61" s="52" t="s">
        <v>44</v>
      </c>
      <c r="B61" s="52"/>
      <c r="C61" s="52"/>
      <c r="D61" s="52"/>
    </row>
    <row r="62" spans="1:7" x14ac:dyDescent="0.25">
      <c r="A62" s="41" t="s">
        <v>47</v>
      </c>
      <c r="B62" s="41"/>
      <c r="C62" s="46">
        <v>38400</v>
      </c>
      <c r="D62" s="46"/>
    </row>
    <row r="63" spans="1:7" ht="15.75" x14ac:dyDescent="0.25">
      <c r="A63" s="41" t="s">
        <v>48</v>
      </c>
      <c r="B63" s="41"/>
      <c r="C63" s="46">
        <v>116125</v>
      </c>
      <c r="D63" s="46"/>
      <c r="E63" s="4"/>
      <c r="F63" s="40"/>
      <c r="G63" s="40"/>
    </row>
    <row r="64" spans="1:7" ht="15.75" x14ac:dyDescent="0.25">
      <c r="A64" s="47" t="s">
        <v>42</v>
      </c>
      <c r="B64" s="47"/>
      <c r="C64" s="4"/>
      <c r="D64" s="4"/>
      <c r="E64" s="38">
        <f>SUM(C62:D63)</f>
        <v>154525</v>
      </c>
      <c r="F64" s="40"/>
      <c r="G64" s="40"/>
    </row>
    <row r="65" spans="1:7" x14ac:dyDescent="0.25">
      <c r="A65" s="1"/>
      <c r="B65" s="1"/>
      <c r="C65" s="1"/>
      <c r="D65" s="1"/>
    </row>
    <row r="66" spans="1:7" ht="15.75" x14ac:dyDescent="0.25">
      <c r="A66" s="47" t="s">
        <v>65</v>
      </c>
      <c r="B66" s="47"/>
      <c r="C66" s="2"/>
      <c r="D66" s="1"/>
      <c r="E66" s="38">
        <f>SUM(E33+E59+E64)</f>
        <v>116213309</v>
      </c>
      <c r="F66" s="39"/>
      <c r="G66" s="39"/>
    </row>
    <row r="67" spans="1:7" ht="0.75" customHeight="1" x14ac:dyDescent="0.25">
      <c r="A67" s="5"/>
      <c r="B67" s="5"/>
      <c r="C67" s="2"/>
      <c r="D67" s="1"/>
    </row>
    <row r="68" spans="1:7" ht="60" customHeight="1" x14ac:dyDescent="0.35">
      <c r="A68" s="55" t="s">
        <v>68</v>
      </c>
      <c r="B68" s="55"/>
      <c r="C68" s="55"/>
      <c r="D68" s="55"/>
      <c r="E68" s="55"/>
      <c r="F68" s="20"/>
      <c r="G68" s="20"/>
    </row>
    <row r="69" spans="1:7" ht="14.25" customHeight="1" x14ac:dyDescent="0.35">
      <c r="A69" s="44"/>
      <c r="B69" s="44"/>
      <c r="C69" s="44"/>
      <c r="D69" s="44"/>
      <c r="E69" s="44"/>
      <c r="F69" s="3"/>
      <c r="G69" s="3"/>
    </row>
    <row r="70" spans="1:7" ht="15.75" x14ac:dyDescent="0.25">
      <c r="A70" s="41" t="s">
        <v>69</v>
      </c>
      <c r="B70" s="41"/>
      <c r="C70" s="41"/>
      <c r="D70" s="41"/>
      <c r="E70" s="41"/>
      <c r="F70" s="19"/>
      <c r="G70" s="19"/>
    </row>
    <row r="71" spans="1:7" x14ac:dyDescent="0.25">
      <c r="A71" s="44"/>
      <c r="B71" s="44"/>
    </row>
    <row r="72" spans="1:7" x14ac:dyDescent="0.25">
      <c r="A72" s="51"/>
      <c r="B72" s="51"/>
      <c r="D72" s="51"/>
      <c r="E72" s="51"/>
    </row>
    <row r="73" spans="1:7" x14ac:dyDescent="0.25">
      <c r="A73" s="50" t="s">
        <v>67</v>
      </c>
      <c r="B73" s="50"/>
      <c r="D73" s="50" t="s">
        <v>52</v>
      </c>
      <c r="E73" s="50"/>
    </row>
    <row r="74" spans="1:7" x14ac:dyDescent="0.25">
      <c r="A74" s="41" t="s">
        <v>66</v>
      </c>
      <c r="B74" s="41"/>
      <c r="D74" s="41" t="s">
        <v>43</v>
      </c>
      <c r="E74" s="41"/>
    </row>
    <row r="75" spans="1:7" x14ac:dyDescent="0.25">
      <c r="A75" s="44"/>
      <c r="B75" s="44"/>
      <c r="C75" s="42"/>
      <c r="D75" s="42"/>
      <c r="E75" s="36"/>
    </row>
    <row r="76" spans="1:7" x14ac:dyDescent="0.25">
      <c r="A76" s="44"/>
      <c r="B76" s="44"/>
      <c r="C76" s="42"/>
      <c r="D76" s="42"/>
      <c r="E76" s="35"/>
    </row>
    <row r="77" spans="1:7" x14ac:dyDescent="0.25">
      <c r="A77" s="44"/>
      <c r="B77" s="44"/>
      <c r="C77" s="48"/>
      <c r="D77" s="48"/>
      <c r="E77" s="32"/>
    </row>
    <row r="78" spans="1:7" x14ac:dyDescent="0.25">
      <c r="A78" s="21"/>
      <c r="B78" s="21"/>
      <c r="C78" s="22"/>
      <c r="D78" s="22"/>
      <c r="E78" s="22"/>
    </row>
    <row r="79" spans="1:7" x14ac:dyDescent="0.25">
      <c r="A79" s="21"/>
      <c r="B79" s="21"/>
      <c r="C79" s="22"/>
      <c r="D79" s="22"/>
      <c r="E79" s="22"/>
    </row>
    <row r="80" spans="1:7" ht="18.75" customHeight="1" x14ac:dyDescent="0.25">
      <c r="A80" s="44"/>
      <c r="B80" s="44"/>
      <c r="C80" s="42"/>
      <c r="D80" s="42"/>
      <c r="E80" s="18"/>
      <c r="F80" s="18"/>
      <c r="G80" s="18"/>
    </row>
    <row r="81" spans="1:7" ht="20.25" customHeight="1" x14ac:dyDescent="0.25">
      <c r="A81" s="23"/>
      <c r="B81" s="18"/>
      <c r="C81" s="18"/>
      <c r="D81" s="18"/>
      <c r="E81" s="32"/>
    </row>
    <row r="82" spans="1:7" ht="15" customHeight="1" x14ac:dyDescent="0.25">
      <c r="A82" s="44"/>
      <c r="B82" s="44"/>
      <c r="C82" s="46"/>
      <c r="D82" s="46"/>
      <c r="E82" s="32"/>
    </row>
    <row r="83" spans="1:7" x14ac:dyDescent="0.25">
      <c r="A83" s="44"/>
      <c r="B83" s="44"/>
      <c r="C83" s="49"/>
      <c r="D83" s="49"/>
      <c r="E83" s="33"/>
      <c r="F83" s="10"/>
    </row>
    <row r="84" spans="1:7" x14ac:dyDescent="0.25">
      <c r="A84" s="44"/>
      <c r="B84" s="44"/>
      <c r="C84" s="42"/>
      <c r="D84" s="42"/>
      <c r="E84" s="32"/>
    </row>
    <row r="85" spans="1:7" x14ac:dyDescent="0.25">
      <c r="A85" s="44"/>
      <c r="B85" s="44"/>
      <c r="C85" s="42"/>
      <c r="D85" s="42"/>
      <c r="E85" s="34"/>
      <c r="F85" s="10"/>
    </row>
    <row r="86" spans="1:7" ht="15" customHeight="1" x14ac:dyDescent="0.25">
      <c r="A86" s="44"/>
      <c r="B86" s="44"/>
      <c r="C86" s="42"/>
      <c r="D86" s="42"/>
      <c r="E86" s="35"/>
    </row>
    <row r="87" spans="1:7" x14ac:dyDescent="0.25">
      <c r="A87" s="44"/>
      <c r="B87" s="44"/>
      <c r="C87" s="48"/>
      <c r="D87" s="48"/>
      <c r="E87" s="32"/>
      <c r="F87" s="11"/>
    </row>
    <row r="88" spans="1:7" ht="15.75" x14ac:dyDescent="0.25">
      <c r="A88" s="44"/>
      <c r="B88" s="44"/>
      <c r="C88" s="42"/>
      <c r="D88" s="42"/>
      <c r="E88" s="18"/>
      <c r="F88" s="18"/>
      <c r="G88" s="18"/>
    </row>
    <row r="89" spans="1:7" ht="15.75" x14ac:dyDescent="0.25">
      <c r="A89" s="18"/>
      <c r="B89" s="18"/>
      <c r="C89" s="18"/>
      <c r="D89" s="18"/>
      <c r="E89" s="32"/>
    </row>
    <row r="90" spans="1:7" x14ac:dyDescent="0.25">
      <c r="A90" s="44"/>
      <c r="B90" s="44"/>
      <c r="C90" s="42"/>
      <c r="D90" s="42"/>
      <c r="E90" s="32"/>
    </row>
    <row r="91" spans="1:7" x14ac:dyDescent="0.25">
      <c r="A91" s="44"/>
      <c r="B91" s="44"/>
      <c r="C91" s="46"/>
      <c r="D91" s="46"/>
      <c r="E91" s="32"/>
    </row>
    <row r="92" spans="1:7" x14ac:dyDescent="0.25">
      <c r="A92" s="44"/>
      <c r="B92" s="44"/>
      <c r="C92" s="42"/>
      <c r="D92" s="42"/>
      <c r="E92" s="34"/>
      <c r="F92" s="10"/>
    </row>
    <row r="167" spans="1:7" x14ac:dyDescent="0.25">
      <c r="A167" s="7"/>
      <c r="B167" s="7"/>
      <c r="C167" s="6"/>
      <c r="D167" s="6"/>
      <c r="E167" s="8"/>
    </row>
    <row r="168" spans="1:7" x14ac:dyDescent="0.25">
      <c r="A168" s="9"/>
      <c r="B168" s="9"/>
      <c r="C168" s="8"/>
      <c r="D168" s="8"/>
    </row>
    <row r="169" spans="1:7" x14ac:dyDescent="0.25">
      <c r="E169" s="17"/>
      <c r="F169" s="17"/>
      <c r="G169" s="17"/>
    </row>
    <row r="170" spans="1:7" x14ac:dyDescent="0.25">
      <c r="A170" s="24"/>
      <c r="B170" s="17"/>
      <c r="C170" s="17"/>
      <c r="D170" s="17"/>
    </row>
  </sheetData>
  <mergeCells count="151">
    <mergeCell ref="A36:B36"/>
    <mergeCell ref="A68:E68"/>
    <mergeCell ref="A69:E69"/>
    <mergeCell ref="A70:E70"/>
    <mergeCell ref="A71:B71"/>
    <mergeCell ref="D72:E72"/>
    <mergeCell ref="D73:E73"/>
    <mergeCell ref="F59:G59"/>
    <mergeCell ref="A3:B3"/>
    <mergeCell ref="A4:B4"/>
    <mergeCell ref="A5:B5"/>
    <mergeCell ref="A6:B6"/>
    <mergeCell ref="A7:B7"/>
    <mergeCell ref="A29:B29"/>
    <mergeCell ref="A30:B30"/>
    <mergeCell ref="A14:B14"/>
    <mergeCell ref="A15:B15"/>
    <mergeCell ref="A16:B16"/>
    <mergeCell ref="A17:B17"/>
    <mergeCell ref="A18:B18"/>
    <mergeCell ref="A19:B19"/>
    <mergeCell ref="A8:B8"/>
    <mergeCell ref="A9:B9"/>
    <mergeCell ref="A10:B10"/>
    <mergeCell ref="A33:B33"/>
    <mergeCell ref="A35:B35"/>
    <mergeCell ref="A20:B20"/>
    <mergeCell ref="A21:B21"/>
    <mergeCell ref="A27:B27"/>
    <mergeCell ref="C17:D17"/>
    <mergeCell ref="A12:B12"/>
    <mergeCell ref="A13:B13"/>
    <mergeCell ref="C11:D11"/>
    <mergeCell ref="C12:D12"/>
    <mergeCell ref="C13:D13"/>
    <mergeCell ref="C14:D14"/>
    <mergeCell ref="C15:D15"/>
    <mergeCell ref="C16:D16"/>
    <mergeCell ref="A11:B11"/>
    <mergeCell ref="C3:D3"/>
    <mergeCell ref="C4:D4"/>
    <mergeCell ref="C5:D5"/>
    <mergeCell ref="C6:D6"/>
    <mergeCell ref="C7:D7"/>
    <mergeCell ref="C8:D8"/>
    <mergeCell ref="C9:D9"/>
    <mergeCell ref="C10:D10"/>
    <mergeCell ref="A31:B31"/>
    <mergeCell ref="A40:B40"/>
    <mergeCell ref="C40:D40"/>
    <mergeCell ref="C29:D29"/>
    <mergeCell ref="C30:D30"/>
    <mergeCell ref="C31:D31"/>
    <mergeCell ref="C32:D32"/>
    <mergeCell ref="C37:D37"/>
    <mergeCell ref="C38:D38"/>
    <mergeCell ref="C18:D18"/>
    <mergeCell ref="C19:D19"/>
    <mergeCell ref="C20:D20"/>
    <mergeCell ref="C21:D21"/>
    <mergeCell ref="C27:D27"/>
    <mergeCell ref="A34:D34"/>
    <mergeCell ref="C35:D35"/>
    <mergeCell ref="C36:D36"/>
    <mergeCell ref="C23:D23"/>
    <mergeCell ref="C25:D25"/>
    <mergeCell ref="C28:D28"/>
    <mergeCell ref="A38:B38"/>
    <mergeCell ref="C39:D39"/>
    <mergeCell ref="C22:D22"/>
    <mergeCell ref="A37:B37"/>
    <mergeCell ref="A32:B32"/>
    <mergeCell ref="C41:D41"/>
    <mergeCell ref="C43:D43"/>
    <mergeCell ref="C46:D46"/>
    <mergeCell ref="C48:D48"/>
    <mergeCell ref="A41:B41"/>
    <mergeCell ref="A43:B43"/>
    <mergeCell ref="A46:B46"/>
    <mergeCell ref="A48:B48"/>
    <mergeCell ref="C42:D42"/>
    <mergeCell ref="C44:D44"/>
    <mergeCell ref="C45:D45"/>
    <mergeCell ref="C47:D47"/>
    <mergeCell ref="A73:B73"/>
    <mergeCell ref="A74:B74"/>
    <mergeCell ref="A75:B75"/>
    <mergeCell ref="A76:B76"/>
    <mergeCell ref="A77:B77"/>
    <mergeCell ref="C75:D75"/>
    <mergeCell ref="C76:D76"/>
    <mergeCell ref="C77:D77"/>
    <mergeCell ref="A72:B72"/>
    <mergeCell ref="D74:E74"/>
    <mergeCell ref="A80:B80"/>
    <mergeCell ref="A82:B82"/>
    <mergeCell ref="A86:B86"/>
    <mergeCell ref="C80:D80"/>
    <mergeCell ref="C82:D82"/>
    <mergeCell ref="C84:D84"/>
    <mergeCell ref="C85:D85"/>
    <mergeCell ref="C86:D86"/>
    <mergeCell ref="A90:B90"/>
    <mergeCell ref="C90:D90"/>
    <mergeCell ref="C88:D88"/>
    <mergeCell ref="A88:B88"/>
    <mergeCell ref="A83:B83"/>
    <mergeCell ref="A84:B84"/>
    <mergeCell ref="A85:B85"/>
    <mergeCell ref="C83:D83"/>
    <mergeCell ref="C87:D87"/>
    <mergeCell ref="A87:B87"/>
    <mergeCell ref="A91:B91"/>
    <mergeCell ref="C91:D91"/>
    <mergeCell ref="A92:B92"/>
    <mergeCell ref="C92:D92"/>
    <mergeCell ref="A1:G1"/>
    <mergeCell ref="F58:G58"/>
    <mergeCell ref="F63:G63"/>
    <mergeCell ref="A2:G2"/>
    <mergeCell ref="C63:D63"/>
    <mergeCell ref="A63:B63"/>
    <mergeCell ref="A64:B64"/>
    <mergeCell ref="A62:B62"/>
    <mergeCell ref="C53:D53"/>
    <mergeCell ref="C54:D54"/>
    <mergeCell ref="C55:D55"/>
    <mergeCell ref="F66:G66"/>
    <mergeCell ref="F33:G33"/>
    <mergeCell ref="A53:B53"/>
    <mergeCell ref="A54:B54"/>
    <mergeCell ref="A49:B49"/>
    <mergeCell ref="A50:B50"/>
    <mergeCell ref="A51:B51"/>
    <mergeCell ref="A52:B52"/>
    <mergeCell ref="C49:D49"/>
    <mergeCell ref="C50:D50"/>
    <mergeCell ref="F64:G64"/>
    <mergeCell ref="A55:B55"/>
    <mergeCell ref="A56:B56"/>
    <mergeCell ref="A57:B57"/>
    <mergeCell ref="A61:D61"/>
    <mergeCell ref="C62:D62"/>
    <mergeCell ref="A58:B58"/>
    <mergeCell ref="C58:D58"/>
    <mergeCell ref="A59:B59"/>
    <mergeCell ref="A66:B66"/>
    <mergeCell ref="C56:D56"/>
    <mergeCell ref="C57:D57"/>
    <mergeCell ref="C51:D51"/>
    <mergeCell ref="C52:D52"/>
  </mergeCells>
  <pageMargins left="0.5" right="0.25" top="0.75" bottom="0.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Shena Wold</dc:creator>
  <cp:lastModifiedBy>Steph Pappa</cp:lastModifiedBy>
  <cp:lastPrinted>2024-01-12T14:51:26Z</cp:lastPrinted>
  <dcterms:created xsi:type="dcterms:W3CDTF">2013-08-06T13:32:33Z</dcterms:created>
  <dcterms:modified xsi:type="dcterms:W3CDTF">2024-01-12T14:52:37Z</dcterms:modified>
</cp:coreProperties>
</file>