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V:\auditor\Budgets\COUNTY\"/>
    </mc:Choice>
  </mc:AlternateContent>
  <xr:revisionPtr revIDLastSave="0" documentId="13_ncr:1_{2EF546EF-AD61-45FB-BA10-FCF41C0D4308}"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Sheet1!$A$1:$H$74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 l="1"/>
  <c r="G58" i="1"/>
  <c r="G63" i="1" l="1"/>
  <c r="G65" i="1" l="1"/>
</calcChain>
</file>

<file path=xl/sharedStrings.xml><?xml version="1.0" encoding="utf-8"?>
<sst xmlns="http://schemas.openxmlformats.org/spreadsheetml/2006/main" count="69" uniqueCount="69">
  <si>
    <t>County Board</t>
  </si>
  <si>
    <t>District Court</t>
  </si>
  <si>
    <t>Clerk of Court</t>
  </si>
  <si>
    <t>County Treasurer</t>
  </si>
  <si>
    <t>States Attorney</t>
  </si>
  <si>
    <t>County Recorder</t>
  </si>
  <si>
    <t>Tax Director</t>
  </si>
  <si>
    <t>Information Technology</t>
  </si>
  <si>
    <t>County Buildings</t>
  </si>
  <si>
    <t>Elections</t>
  </si>
  <si>
    <t>Workers Comp Insurance</t>
  </si>
  <si>
    <t>Unemployment Compensation</t>
  </si>
  <si>
    <t>Professional Services</t>
  </si>
  <si>
    <t>Property Insurance</t>
  </si>
  <si>
    <t>Printing &amp; Publishing</t>
  </si>
  <si>
    <t>Postage &amp; Freight</t>
  </si>
  <si>
    <t>Sheriff</t>
  </si>
  <si>
    <t>County Coroner</t>
  </si>
  <si>
    <t>Disaster Emergency Services</t>
  </si>
  <si>
    <t>Planning &amp; Zoning Commission</t>
  </si>
  <si>
    <t>Souris Basin Planning</t>
  </si>
  <si>
    <t>TOTAL GENERAL FUND</t>
  </si>
  <si>
    <t>County Road &amp; Bridge</t>
  </si>
  <si>
    <t>County Parks</t>
  </si>
  <si>
    <t>Document Preservation</t>
  </si>
  <si>
    <t>Homeland Security</t>
  </si>
  <si>
    <t>E911 / Wireless 911 Fund</t>
  </si>
  <si>
    <t>Senior Citizens</t>
  </si>
  <si>
    <t>Emergency</t>
  </si>
  <si>
    <t>Veterans' Service Officer</t>
  </si>
  <si>
    <t>Weed Control</t>
  </si>
  <si>
    <t>Historical Society</t>
  </si>
  <si>
    <t>County Hazardous Chemicals</t>
  </si>
  <si>
    <t>Job Development Authority</t>
  </si>
  <si>
    <t>Unorganized Townships</t>
  </si>
  <si>
    <t>TOTAL SPECIAL REVENUE FUNDS</t>
  </si>
  <si>
    <t>TOTAL OTHER COUNTY LEVIES</t>
  </si>
  <si>
    <t>TOTAL BUDGET REQUESTS</t>
  </si>
  <si>
    <t>OTHER COUNTY LEVIES:</t>
  </si>
  <si>
    <t>SPECIAL REVENUE FUNDS:</t>
  </si>
  <si>
    <t>Social Security &amp; Retirement</t>
  </si>
  <si>
    <t>County Library</t>
  </si>
  <si>
    <t>Water Management</t>
  </si>
  <si>
    <t>Miscellaneous Expense</t>
  </si>
  <si>
    <t>Independent County Agent</t>
  </si>
  <si>
    <t>Jail Administrator</t>
  </si>
  <si>
    <t>County Extension Agent</t>
  </si>
  <si>
    <t xml:space="preserve">General Supplies </t>
  </si>
  <si>
    <t>Human Service Zone Fund</t>
  </si>
  <si>
    <t>Civil Asset</t>
  </si>
  <si>
    <t>Human Service Zone Indirect Cost</t>
  </si>
  <si>
    <t>Rural Fire &amp; Ambulance District Assistance</t>
  </si>
  <si>
    <t>American Rescue Plan</t>
  </si>
  <si>
    <t>2019 Flood Disaster Fund</t>
  </si>
  <si>
    <t>Miscellaneous Expense-Overweights</t>
  </si>
  <si>
    <t>Miscellaneous Expense-Fair Assocation</t>
  </si>
  <si>
    <t>Transfer to Other Funds</t>
  </si>
  <si>
    <t>2023 Flood Disaster Fund</t>
  </si>
  <si>
    <t>Miscellaneous Expense-Weather Modification</t>
  </si>
  <si>
    <t>Opioid Settlement</t>
  </si>
  <si>
    <t>County Parks Facilities/Capital Projects</t>
  </si>
  <si>
    <t>County Auditor/Human Resources</t>
  </si>
  <si>
    <t>(added $11 for life ins)</t>
  </si>
  <si>
    <t>FINAL 2026 BUDGETS</t>
  </si>
  <si>
    <t>Trudy Ruland, Chairman</t>
  </si>
  <si>
    <t>Stephanie A. Pappa</t>
  </si>
  <si>
    <t>Mountrail County Commissioners</t>
  </si>
  <si>
    <t>Mountrail County Auditor</t>
  </si>
  <si>
    <t>We hereby certify that the above budget for Mountrail County for the year ending December 31, 2026, was adopted by the Board of Mountrail County Commissioners for Mountrail County on the 7th day of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</si>
</sst>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u/>
      <sz val="11"/>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0" fillId="0" borderId="0" xfId="0" applyAlignment="1"/>
    <xf numFmtId="0" fontId="2" fillId="0" borderId="0" xfId="0" applyFont="1" applyAlignment="1"/>
    <xf numFmtId="0" fontId="6" fillId="0" borderId="0" xfId="0" applyFont="1"/>
    <xf numFmtId="0" fontId="4" fillId="0" borderId="0" xfId="0" applyFont="1" applyAlignment="1">
      <alignment horizontal="right"/>
    </xf>
    <xf numFmtId="44" fontId="0" fillId="0" borderId="0" xfId="1" applyFont="1" applyAlignment="1">
      <alignment horizontal="center"/>
    </xf>
    <xf numFmtId="0" fontId="0" fillId="0" borderId="0" xfId="0" applyAlignment="1">
      <alignment horizontal="center"/>
    </xf>
    <xf numFmtId="44" fontId="0" fillId="0" borderId="0" xfId="1" applyFon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5" fillId="0" borderId="0" xfId="0" applyFont="1" applyAlignment="1">
      <alignment horizontal="left"/>
    </xf>
    <xf numFmtId="0" fontId="0" fillId="0" borderId="0" xfId="0" applyFont="1"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center"/>
    </xf>
    <xf numFmtId="0" fontId="8" fillId="0" borderId="0" xfId="0" applyFont="1"/>
    <xf numFmtId="0" fontId="0" fillId="0" borderId="0" xfId="0" applyAlignment="1">
      <alignment horizontal="left"/>
    </xf>
    <xf numFmtId="0" fontId="0" fillId="0" borderId="0" xfId="0" applyAlignment="1">
      <alignment horizontal="left"/>
    </xf>
    <xf numFmtId="44" fontId="0" fillId="0" borderId="0" xfId="1" applyFont="1" applyFill="1" applyAlignment="1">
      <alignment horizontal="center"/>
    </xf>
    <xf numFmtId="0" fontId="0" fillId="0" borderId="0" xfId="0" applyFont="1" applyFill="1" applyAlignment="1">
      <alignment horizontal="center"/>
    </xf>
    <xf numFmtId="0" fontId="3" fillId="0" borderId="0" xfId="0" applyFont="1" applyFill="1" applyAlignment="1">
      <alignment horizontal="center"/>
    </xf>
    <xf numFmtId="0" fontId="0" fillId="0" borderId="0" xfId="0" applyAlignment="1">
      <alignment horizontal="left"/>
    </xf>
    <xf numFmtId="0" fontId="0" fillId="0" borderId="0" xfId="0" applyAlignment="1">
      <alignment horizontal="center"/>
    </xf>
    <xf numFmtId="0" fontId="0" fillId="0" borderId="1" xfId="0" applyBorder="1"/>
    <xf numFmtId="44" fontId="2" fillId="0" borderId="0" xfId="1" applyFont="1" applyAlignment="1">
      <alignment horizontal="center"/>
    </xf>
    <xf numFmtId="44" fontId="4" fillId="0" borderId="0" xfId="1" applyFont="1" applyAlignment="1">
      <alignment horizontal="center"/>
    </xf>
    <xf numFmtId="0" fontId="3" fillId="0" borderId="0" xfId="0" applyFont="1" applyAlignment="1">
      <alignment horizontal="center"/>
    </xf>
    <xf numFmtId="44" fontId="0" fillId="0" borderId="0" xfId="1" applyFont="1" applyFill="1" applyAlignment="1">
      <alignment horizontal="center"/>
    </xf>
    <xf numFmtId="0" fontId="0" fillId="0" borderId="0" xfId="0" applyAlignment="1">
      <alignment horizontal="left"/>
    </xf>
    <xf numFmtId="0" fontId="4" fillId="0" borderId="0" xfId="0" applyFont="1" applyAlignment="1">
      <alignment horizontal="right"/>
    </xf>
    <xf numFmtId="44" fontId="0" fillId="2" borderId="0" xfId="1" applyFont="1" applyFill="1" applyAlignment="1">
      <alignment horizontal="center"/>
    </xf>
    <xf numFmtId="44" fontId="7" fillId="0" borderId="0" xfId="1" applyFont="1" applyFill="1" applyAlignment="1">
      <alignment horizontal="center"/>
    </xf>
    <xf numFmtId="0" fontId="5" fillId="0" borderId="0" xfId="0" applyFont="1" applyAlignment="1">
      <alignment horizontal="left"/>
    </xf>
    <xf numFmtId="0" fontId="0" fillId="0" borderId="0" xfId="0" applyAlignment="1">
      <alignment horizontal="center" vertical="center" wrapText="1"/>
    </xf>
    <xf numFmtId="0" fontId="0" fillId="2" borderId="0" xfId="0" applyFill="1" applyAlignment="1">
      <alignment horizontal="left"/>
    </xf>
    <xf numFmtId="44" fontId="0" fillId="0" borderId="0" xfId="0" applyNumberFormat="1" applyFont="1" applyFill="1" applyAlignment="1">
      <alignment horizontal="center"/>
    </xf>
    <xf numFmtId="44" fontId="1" fillId="0" borderId="0" xfId="1" applyFont="1" applyFill="1" applyAlignment="1">
      <alignment horizontal="center"/>
    </xf>
    <xf numFmtId="44" fontId="7" fillId="2" borderId="0" xfId="1" applyFont="1" applyFill="1" applyAlignment="1">
      <alignment horizontal="center"/>
    </xf>
    <xf numFmtId="0" fontId="0" fillId="0" borderId="0" xfId="0" applyAlignment="1">
      <alignment horizontal="left" vertical="top"/>
    </xf>
    <xf numFmtId="0" fontId="0" fillId="0" borderId="0" xfId="0"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6"/>
  <sheetViews>
    <sheetView tabSelected="1" view="pageBreakPreview" topLeftCell="A16" zoomScaleNormal="100" zoomScaleSheetLayoutView="100" workbookViewId="0">
      <selection activeCell="C33" sqref="C33:D34"/>
    </sheetView>
  </sheetViews>
  <sheetFormatPr defaultRowHeight="15" x14ac:dyDescent="0.25"/>
  <cols>
    <col min="1" max="2" width="17.7109375" customWidth="1"/>
    <col min="4" max="4" width="15.28515625" bestFit="1" customWidth="1"/>
    <col min="6" max="6" width="8.5703125" bestFit="1" customWidth="1"/>
    <col min="7" max="7" width="5.85546875" customWidth="1"/>
    <col min="8" max="8" width="11" customWidth="1"/>
  </cols>
  <sheetData>
    <row r="1" spans="1:8" ht="21" x14ac:dyDescent="0.35">
      <c r="A1" s="33" t="s">
        <v>63</v>
      </c>
      <c r="B1" s="33"/>
      <c r="C1" s="33"/>
      <c r="D1" s="33"/>
      <c r="E1" s="33"/>
      <c r="F1" s="33"/>
      <c r="G1" s="33"/>
      <c r="H1" s="33"/>
    </row>
    <row r="2" spans="1:8" x14ac:dyDescent="0.25">
      <c r="A2" s="35" t="s">
        <v>0</v>
      </c>
      <c r="B2" s="35"/>
      <c r="C2" s="34">
        <v>339562</v>
      </c>
      <c r="D2" s="34"/>
    </row>
    <row r="3" spans="1:8" x14ac:dyDescent="0.25">
      <c r="A3" s="35" t="s">
        <v>1</v>
      </c>
      <c r="B3" s="35"/>
      <c r="C3" s="34">
        <v>4500</v>
      </c>
      <c r="D3" s="34"/>
    </row>
    <row r="4" spans="1:8" x14ac:dyDescent="0.25">
      <c r="A4" s="35" t="s">
        <v>2</v>
      </c>
      <c r="B4" s="35"/>
      <c r="C4" s="34">
        <v>382196</v>
      </c>
      <c r="D4" s="34"/>
    </row>
    <row r="5" spans="1:8" x14ac:dyDescent="0.25">
      <c r="A5" s="35" t="s">
        <v>61</v>
      </c>
      <c r="B5" s="35"/>
      <c r="C5" s="34">
        <v>496450</v>
      </c>
      <c r="D5" s="34"/>
    </row>
    <row r="6" spans="1:8" x14ac:dyDescent="0.25">
      <c r="A6" s="35" t="s">
        <v>3</v>
      </c>
      <c r="B6" s="35"/>
      <c r="C6" s="34">
        <v>241618</v>
      </c>
      <c r="D6" s="34"/>
    </row>
    <row r="7" spans="1:8" x14ac:dyDescent="0.25">
      <c r="A7" s="35" t="s">
        <v>4</v>
      </c>
      <c r="B7" s="35"/>
      <c r="C7" s="34">
        <v>555324</v>
      </c>
      <c r="D7" s="34"/>
    </row>
    <row r="8" spans="1:8" x14ac:dyDescent="0.25">
      <c r="A8" s="35" t="s">
        <v>5</v>
      </c>
      <c r="B8" s="35"/>
      <c r="C8" s="34">
        <v>452015</v>
      </c>
      <c r="D8" s="34"/>
    </row>
    <row r="9" spans="1:8" x14ac:dyDescent="0.25">
      <c r="A9" s="35" t="s">
        <v>6</v>
      </c>
      <c r="B9" s="35"/>
      <c r="C9" s="34">
        <v>409522</v>
      </c>
      <c r="D9" s="34"/>
    </row>
    <row r="10" spans="1:8" x14ac:dyDescent="0.25">
      <c r="A10" s="46" t="s">
        <v>47</v>
      </c>
      <c r="B10" s="46"/>
      <c r="C10" s="34">
        <v>25000</v>
      </c>
      <c r="D10" s="34"/>
    </row>
    <row r="11" spans="1:8" x14ac:dyDescent="0.25">
      <c r="A11" s="35" t="s">
        <v>7</v>
      </c>
      <c r="B11" s="35"/>
      <c r="C11" s="38">
        <v>755250</v>
      </c>
      <c r="D11" s="38"/>
    </row>
    <row r="12" spans="1:8" x14ac:dyDescent="0.25">
      <c r="A12" s="35" t="s">
        <v>8</v>
      </c>
      <c r="B12" s="35"/>
      <c r="C12" s="38">
        <v>1376793</v>
      </c>
      <c r="D12" s="38"/>
    </row>
    <row r="13" spans="1:8" x14ac:dyDescent="0.25">
      <c r="A13" s="35" t="s">
        <v>9</v>
      </c>
      <c r="B13" s="35"/>
      <c r="C13" s="34">
        <v>68800</v>
      </c>
      <c r="D13" s="34"/>
    </row>
    <row r="14" spans="1:8" x14ac:dyDescent="0.25">
      <c r="A14" s="35" t="s">
        <v>10</v>
      </c>
      <c r="B14" s="35"/>
      <c r="C14" s="34">
        <v>165250</v>
      </c>
      <c r="D14" s="34"/>
    </row>
    <row r="15" spans="1:8" x14ac:dyDescent="0.25">
      <c r="A15" s="35" t="s">
        <v>11</v>
      </c>
      <c r="B15" s="35"/>
      <c r="C15" s="34">
        <v>25000</v>
      </c>
      <c r="D15" s="34"/>
    </row>
    <row r="16" spans="1:8" x14ac:dyDescent="0.25">
      <c r="A16" s="35" t="s">
        <v>12</v>
      </c>
      <c r="B16" s="35"/>
      <c r="C16" s="34">
        <v>88450</v>
      </c>
      <c r="D16" s="34"/>
    </row>
    <row r="17" spans="1:5" x14ac:dyDescent="0.25">
      <c r="A17" s="35" t="s">
        <v>13</v>
      </c>
      <c r="B17" s="35"/>
      <c r="C17" s="34">
        <v>295000</v>
      </c>
      <c r="D17" s="34"/>
    </row>
    <row r="18" spans="1:5" x14ac:dyDescent="0.25">
      <c r="A18" s="35" t="s">
        <v>14</v>
      </c>
      <c r="B18" s="35"/>
      <c r="C18" s="34">
        <v>20000</v>
      </c>
      <c r="D18" s="34"/>
    </row>
    <row r="19" spans="1:5" x14ac:dyDescent="0.25">
      <c r="A19" s="35" t="s">
        <v>15</v>
      </c>
      <c r="B19" s="35"/>
      <c r="C19" s="34">
        <v>61400</v>
      </c>
      <c r="D19" s="34"/>
    </row>
    <row r="20" spans="1:5" x14ac:dyDescent="0.25">
      <c r="A20" s="35" t="s">
        <v>43</v>
      </c>
      <c r="B20" s="35"/>
      <c r="C20" s="34">
        <v>191646</v>
      </c>
      <c r="D20" s="34"/>
    </row>
    <row r="21" spans="1:5" x14ac:dyDescent="0.25">
      <c r="A21" s="20" t="s">
        <v>54</v>
      </c>
      <c r="B21" s="20"/>
      <c r="C21" s="25"/>
      <c r="D21" s="25">
        <v>150000</v>
      </c>
    </row>
    <row r="22" spans="1:5" x14ac:dyDescent="0.25">
      <c r="A22" s="20" t="s">
        <v>58</v>
      </c>
      <c r="B22" s="20"/>
      <c r="C22" s="25"/>
      <c r="D22" s="25">
        <v>0</v>
      </c>
    </row>
    <row r="23" spans="1:5" x14ac:dyDescent="0.25">
      <c r="A23" s="45" t="s">
        <v>55</v>
      </c>
      <c r="B23" s="45"/>
      <c r="C23" s="25"/>
      <c r="D23" s="25">
        <v>60000</v>
      </c>
    </row>
    <row r="24" spans="1:5" x14ac:dyDescent="0.25">
      <c r="A24" s="12" t="s">
        <v>40</v>
      </c>
      <c r="B24" s="12"/>
      <c r="C24" s="34">
        <v>1653832</v>
      </c>
      <c r="D24" s="34"/>
    </row>
    <row r="25" spans="1:5" x14ac:dyDescent="0.25">
      <c r="A25" s="9" t="s">
        <v>56</v>
      </c>
      <c r="B25" s="9"/>
      <c r="C25" s="34">
        <v>57445550</v>
      </c>
      <c r="D25" s="34"/>
    </row>
    <row r="26" spans="1:5" x14ac:dyDescent="0.25">
      <c r="A26" s="15" t="s">
        <v>50</v>
      </c>
      <c r="B26" s="15"/>
      <c r="C26" s="34">
        <v>57000</v>
      </c>
      <c r="D26" s="34"/>
    </row>
    <row r="27" spans="1:5" x14ac:dyDescent="0.25">
      <c r="A27" s="10" t="s">
        <v>44</v>
      </c>
      <c r="B27" s="10"/>
      <c r="C27" s="34">
        <v>157429</v>
      </c>
      <c r="D27" s="34"/>
      <c r="E27" t="s">
        <v>62</v>
      </c>
    </row>
    <row r="28" spans="1:5" x14ac:dyDescent="0.25">
      <c r="A28" s="35" t="s">
        <v>16</v>
      </c>
      <c r="B28" s="35"/>
      <c r="C28" s="38">
        <v>3320262</v>
      </c>
      <c r="D28" s="38"/>
    </row>
    <row r="29" spans="1:5" x14ac:dyDescent="0.25">
      <c r="A29" s="11" t="s">
        <v>45</v>
      </c>
      <c r="B29" s="11"/>
      <c r="C29" s="44">
        <v>2466509</v>
      </c>
      <c r="D29" s="44"/>
    </row>
    <row r="30" spans="1:5" x14ac:dyDescent="0.25">
      <c r="A30" s="18" t="s">
        <v>51</v>
      </c>
      <c r="B30" s="18"/>
      <c r="C30" s="25"/>
      <c r="D30" s="25">
        <v>2000000</v>
      </c>
    </row>
    <row r="31" spans="1:5" x14ac:dyDescent="0.25">
      <c r="A31" s="35" t="s">
        <v>17</v>
      </c>
      <c r="B31" s="35"/>
      <c r="C31" s="38">
        <v>8500</v>
      </c>
      <c r="D31" s="38"/>
    </row>
    <row r="32" spans="1:5" x14ac:dyDescent="0.25">
      <c r="A32" s="35" t="s">
        <v>18</v>
      </c>
      <c r="B32" s="35"/>
      <c r="C32" s="38">
        <v>220934</v>
      </c>
      <c r="D32" s="38"/>
    </row>
    <row r="33" spans="1:8" x14ac:dyDescent="0.25">
      <c r="A33" s="35" t="s">
        <v>19</v>
      </c>
      <c r="B33" s="35"/>
      <c r="C33" s="34">
        <v>231603</v>
      </c>
      <c r="D33" s="34"/>
    </row>
    <row r="34" spans="1:8" x14ac:dyDescent="0.25">
      <c r="A34" s="35" t="s">
        <v>20</v>
      </c>
      <c r="B34" s="35"/>
      <c r="C34" s="34">
        <v>9566</v>
      </c>
      <c r="D34" s="34"/>
    </row>
    <row r="35" spans="1:8" ht="15.75" x14ac:dyDescent="0.25">
      <c r="A35" s="36" t="s">
        <v>21</v>
      </c>
      <c r="B35" s="36"/>
      <c r="G35" s="32">
        <f>SUM(C2:D34)</f>
        <v>73734961</v>
      </c>
      <c r="H35" s="32"/>
    </row>
    <row r="36" spans="1:8" x14ac:dyDescent="0.25">
      <c r="A36" s="39" t="s">
        <v>39</v>
      </c>
      <c r="B36" s="39"/>
      <c r="C36" s="39"/>
      <c r="D36" s="39"/>
    </row>
    <row r="37" spans="1:8" x14ac:dyDescent="0.25">
      <c r="A37" s="35" t="s">
        <v>22</v>
      </c>
      <c r="B37" s="35"/>
      <c r="C37" s="37">
        <v>102770761</v>
      </c>
      <c r="D37" s="37"/>
    </row>
    <row r="38" spans="1:8" ht="15" customHeight="1" x14ac:dyDescent="0.35">
      <c r="A38" s="26" t="s">
        <v>59</v>
      </c>
      <c r="B38" s="27"/>
      <c r="C38" s="43">
        <v>7000</v>
      </c>
      <c r="D38" s="43"/>
    </row>
    <row r="39" spans="1:8" x14ac:dyDescent="0.25">
      <c r="A39" s="35" t="s">
        <v>48</v>
      </c>
      <c r="B39" s="35"/>
      <c r="C39" s="37">
        <v>4187410</v>
      </c>
      <c r="D39" s="37"/>
    </row>
    <row r="40" spans="1:8" x14ac:dyDescent="0.25">
      <c r="A40" s="12" t="s">
        <v>23</v>
      </c>
      <c r="B40" s="12"/>
      <c r="C40" s="37">
        <v>664050</v>
      </c>
      <c r="D40" s="37"/>
    </row>
    <row r="41" spans="1:8" x14ac:dyDescent="0.25">
      <c r="A41" s="35" t="s">
        <v>24</v>
      </c>
      <c r="B41" s="35"/>
      <c r="C41" s="34">
        <v>123750</v>
      </c>
      <c r="D41" s="34"/>
    </row>
    <row r="42" spans="1:8" x14ac:dyDescent="0.25">
      <c r="A42" s="24" t="s">
        <v>60</v>
      </c>
      <c r="B42" s="24"/>
      <c r="C42" s="34">
        <v>500000</v>
      </c>
      <c r="D42" s="34"/>
    </row>
    <row r="43" spans="1:8" ht="17.45" customHeight="1" x14ac:dyDescent="0.25">
      <c r="A43" s="35" t="s">
        <v>25</v>
      </c>
      <c r="B43" s="35"/>
      <c r="C43" s="34">
        <v>0</v>
      </c>
      <c r="D43" s="34"/>
    </row>
    <row r="44" spans="1:8" x14ac:dyDescent="0.25">
      <c r="A44" s="19" t="s">
        <v>53</v>
      </c>
      <c r="B44" s="19"/>
      <c r="C44" s="34">
        <v>9804</v>
      </c>
      <c r="D44" s="34"/>
    </row>
    <row r="45" spans="1:8" x14ac:dyDescent="0.25">
      <c r="A45" s="23" t="s">
        <v>57</v>
      </c>
      <c r="B45" s="23"/>
      <c r="C45" s="34">
        <v>0</v>
      </c>
      <c r="D45" s="34"/>
    </row>
    <row r="46" spans="1:8" x14ac:dyDescent="0.25">
      <c r="A46" s="35" t="s">
        <v>26</v>
      </c>
      <c r="B46" s="35"/>
      <c r="C46" s="34">
        <v>430700</v>
      </c>
      <c r="D46" s="34"/>
    </row>
    <row r="47" spans="1:8" x14ac:dyDescent="0.25">
      <c r="A47" s="17" t="s">
        <v>49</v>
      </c>
      <c r="B47" s="16"/>
      <c r="C47" s="42">
        <v>50000</v>
      </c>
      <c r="D47" s="42"/>
    </row>
    <row r="48" spans="1:8" x14ac:dyDescent="0.25">
      <c r="A48" s="41" t="s">
        <v>27</v>
      </c>
      <c r="B48" s="41"/>
      <c r="C48" s="38">
        <v>319000</v>
      </c>
      <c r="D48" s="38"/>
      <c r="E48" s="22"/>
    </row>
    <row r="49" spans="1:8" x14ac:dyDescent="0.25">
      <c r="A49" s="35" t="s">
        <v>28</v>
      </c>
      <c r="B49" s="35"/>
      <c r="C49" s="37">
        <v>1813178</v>
      </c>
      <c r="D49" s="37"/>
    </row>
    <row r="50" spans="1:8" x14ac:dyDescent="0.25">
      <c r="A50" s="35" t="s">
        <v>29</v>
      </c>
      <c r="B50" s="35"/>
      <c r="C50" s="34">
        <v>74962</v>
      </c>
      <c r="D50" s="34"/>
    </row>
    <row r="51" spans="1:8" x14ac:dyDescent="0.25">
      <c r="A51" s="35" t="s">
        <v>46</v>
      </c>
      <c r="B51" s="35"/>
      <c r="C51" s="34">
        <v>191783</v>
      </c>
      <c r="D51" s="34"/>
    </row>
    <row r="52" spans="1:8" x14ac:dyDescent="0.25">
      <c r="A52" s="35" t="s">
        <v>30</v>
      </c>
      <c r="B52" s="35"/>
      <c r="C52" s="34">
        <v>609515</v>
      </c>
      <c r="D52" s="34"/>
    </row>
    <row r="53" spans="1:8" x14ac:dyDescent="0.25">
      <c r="A53" s="35" t="s">
        <v>52</v>
      </c>
      <c r="B53" s="35"/>
      <c r="C53" s="34"/>
      <c r="D53" s="34"/>
    </row>
    <row r="54" spans="1:8" x14ac:dyDescent="0.25">
      <c r="A54" s="35" t="s">
        <v>31</v>
      </c>
      <c r="B54" s="35"/>
      <c r="C54" s="34">
        <v>43500</v>
      </c>
      <c r="D54" s="34"/>
    </row>
    <row r="55" spans="1:8" x14ac:dyDescent="0.25">
      <c r="A55" s="35" t="s">
        <v>32</v>
      </c>
      <c r="B55" s="35"/>
      <c r="C55" s="37">
        <v>90000</v>
      </c>
      <c r="D55" s="37"/>
    </row>
    <row r="56" spans="1:8" x14ac:dyDescent="0.25">
      <c r="A56" s="35" t="s">
        <v>33</v>
      </c>
      <c r="B56" s="35"/>
      <c r="C56" s="34">
        <v>5098325</v>
      </c>
      <c r="D56" s="34"/>
    </row>
    <row r="57" spans="1:8" ht="15.75" x14ac:dyDescent="0.25">
      <c r="A57" s="35" t="s">
        <v>34</v>
      </c>
      <c r="B57" s="35"/>
      <c r="C57" s="37">
        <v>1070310</v>
      </c>
      <c r="D57" s="37"/>
      <c r="E57" s="3"/>
      <c r="F57" s="3"/>
      <c r="G57" s="32"/>
      <c r="H57" s="32"/>
    </row>
    <row r="58" spans="1:8" ht="15.75" x14ac:dyDescent="0.25">
      <c r="A58" s="36" t="s">
        <v>35</v>
      </c>
      <c r="B58" s="36"/>
      <c r="C58" s="3"/>
      <c r="D58" s="3"/>
      <c r="G58" s="31">
        <f>SUM(C37:D58)</f>
        <v>118054048</v>
      </c>
      <c r="H58" s="31"/>
    </row>
    <row r="60" spans="1:8" x14ac:dyDescent="0.25">
      <c r="A60" s="39" t="s">
        <v>38</v>
      </c>
      <c r="B60" s="39"/>
      <c r="C60" s="39"/>
      <c r="D60" s="39"/>
    </row>
    <row r="61" spans="1:8" x14ac:dyDescent="0.25">
      <c r="A61" s="35" t="s">
        <v>41</v>
      </c>
      <c r="B61" s="35"/>
      <c r="C61" s="37">
        <v>40320</v>
      </c>
      <c r="D61" s="37"/>
    </row>
    <row r="62" spans="1:8" ht="15.75" x14ac:dyDescent="0.25">
      <c r="A62" s="35" t="s">
        <v>42</v>
      </c>
      <c r="B62" s="35"/>
      <c r="C62" s="34">
        <v>89000</v>
      </c>
      <c r="D62" s="34"/>
      <c r="E62" s="3"/>
      <c r="F62" s="3"/>
      <c r="G62" s="32"/>
      <c r="H62" s="32"/>
    </row>
    <row r="63" spans="1:8" ht="15.75" x14ac:dyDescent="0.25">
      <c r="A63" s="36" t="s">
        <v>36</v>
      </c>
      <c r="B63" s="36"/>
      <c r="C63" s="3"/>
      <c r="D63" s="3"/>
      <c r="G63" s="32">
        <f>SUM(C61:D62)</f>
        <v>129320</v>
      </c>
      <c r="H63" s="32"/>
    </row>
    <row r="64" spans="1:8" x14ac:dyDescent="0.25">
      <c r="A64" s="1"/>
      <c r="B64" s="1"/>
      <c r="C64" s="1"/>
      <c r="D64" s="1"/>
    </row>
    <row r="65" spans="1:8" ht="15.75" x14ac:dyDescent="0.25">
      <c r="A65" s="36" t="s">
        <v>37</v>
      </c>
      <c r="B65" s="36"/>
      <c r="C65" s="2"/>
      <c r="D65" s="1"/>
      <c r="G65" s="31">
        <f>SUM(G35,G58,G63)</f>
        <v>191918329</v>
      </c>
      <c r="H65" s="31"/>
    </row>
    <row r="66" spans="1:8" ht="15.75" x14ac:dyDescent="0.25">
      <c r="A66" s="4"/>
      <c r="B66" s="4"/>
      <c r="C66" s="2"/>
      <c r="D66" s="1"/>
    </row>
    <row r="67" spans="1:8" ht="18.75" customHeight="1" x14ac:dyDescent="0.25">
      <c r="A67" s="40" t="s">
        <v>68</v>
      </c>
      <c r="B67" s="40"/>
      <c r="C67" s="40"/>
      <c r="D67" s="40"/>
      <c r="E67" s="40"/>
      <c r="F67" s="40"/>
    </row>
    <row r="68" spans="1:8" ht="20.25" customHeight="1" x14ac:dyDescent="0.25">
      <c r="A68" s="40"/>
      <c r="B68" s="40"/>
      <c r="C68" s="40"/>
      <c r="D68" s="40"/>
      <c r="E68" s="40"/>
      <c r="F68" s="40"/>
    </row>
    <row r="69" spans="1:8" ht="15" customHeight="1" x14ac:dyDescent="0.25">
      <c r="A69" s="40"/>
      <c r="B69" s="40"/>
      <c r="C69" s="40"/>
      <c r="D69" s="40"/>
      <c r="E69" s="40"/>
      <c r="F69" s="40"/>
    </row>
    <row r="70" spans="1:8" x14ac:dyDescent="0.25">
      <c r="A70" s="40"/>
      <c r="B70" s="40"/>
      <c r="C70" s="40"/>
      <c r="D70" s="40"/>
      <c r="E70" s="40"/>
      <c r="F70" s="40"/>
    </row>
    <row r="71" spans="1:8" x14ac:dyDescent="0.25">
      <c r="A71" s="28"/>
      <c r="B71" s="29"/>
      <c r="C71" s="29"/>
      <c r="D71" s="29"/>
    </row>
    <row r="72" spans="1:8" x14ac:dyDescent="0.25">
      <c r="A72" s="30"/>
      <c r="B72" s="30"/>
      <c r="D72" s="30"/>
      <c r="E72" s="30"/>
      <c r="F72" s="30"/>
    </row>
    <row r="73" spans="1:8" ht="15" customHeight="1" x14ac:dyDescent="0.25">
      <c r="A73" t="s">
        <v>64</v>
      </c>
      <c r="D73" t="s">
        <v>65</v>
      </c>
    </row>
    <row r="74" spans="1:8" x14ac:dyDescent="0.25">
      <c r="A74" t="s">
        <v>66</v>
      </c>
      <c r="D74" t="s">
        <v>67</v>
      </c>
    </row>
    <row r="203" spans="1:6" x14ac:dyDescent="0.25">
      <c r="A203" s="6"/>
      <c r="B203" s="6"/>
      <c r="C203" s="5"/>
      <c r="D203" s="5"/>
      <c r="E203" s="7"/>
      <c r="F203" s="7"/>
    </row>
    <row r="204" spans="1:6" ht="30" customHeight="1" x14ac:dyDescent="0.25">
      <c r="A204" s="8"/>
      <c r="B204" s="21"/>
      <c r="C204" s="7"/>
      <c r="D204" s="7"/>
    </row>
    <row r="205" spans="1:6" x14ac:dyDescent="0.25">
      <c r="E205" s="13"/>
      <c r="F205" s="13"/>
    </row>
    <row r="206" spans="1:6" x14ac:dyDescent="0.25">
      <c r="A206" s="14"/>
      <c r="B206" s="13"/>
      <c r="C206" s="13"/>
      <c r="D206" s="13"/>
    </row>
  </sheetData>
  <mergeCells count="108">
    <mergeCell ref="C10:D10"/>
    <mergeCell ref="C11:D11"/>
    <mergeCell ref="A2:B2"/>
    <mergeCell ref="A3:B3"/>
    <mergeCell ref="A4:B4"/>
    <mergeCell ref="A5:B5"/>
    <mergeCell ref="A6:B6"/>
    <mergeCell ref="A31:B31"/>
    <mergeCell ref="A32:B32"/>
    <mergeCell ref="A13:B13"/>
    <mergeCell ref="A14:B14"/>
    <mergeCell ref="A15:B15"/>
    <mergeCell ref="A16:B16"/>
    <mergeCell ref="A17:B17"/>
    <mergeCell ref="A18:B18"/>
    <mergeCell ref="A7:B7"/>
    <mergeCell ref="A8:B8"/>
    <mergeCell ref="A9:B9"/>
    <mergeCell ref="A10:B10"/>
    <mergeCell ref="A11:B11"/>
    <mergeCell ref="A12:B12"/>
    <mergeCell ref="C12:D12"/>
    <mergeCell ref="C13:D13"/>
    <mergeCell ref="C14:D14"/>
    <mergeCell ref="C15:D15"/>
    <mergeCell ref="A37:B37"/>
    <mergeCell ref="C2:D2"/>
    <mergeCell ref="C3:D3"/>
    <mergeCell ref="C4:D4"/>
    <mergeCell ref="C5:D5"/>
    <mergeCell ref="C6:D6"/>
    <mergeCell ref="C7:D7"/>
    <mergeCell ref="C8:D8"/>
    <mergeCell ref="C9:D9"/>
    <mergeCell ref="A33:B33"/>
    <mergeCell ref="A34:B34"/>
    <mergeCell ref="A35:B35"/>
    <mergeCell ref="A19:B19"/>
    <mergeCell ref="A20:B20"/>
    <mergeCell ref="A28:B28"/>
    <mergeCell ref="C16:D16"/>
    <mergeCell ref="C26:D26"/>
    <mergeCell ref="C17:D17"/>
    <mergeCell ref="C18:D18"/>
    <mergeCell ref="C19:D19"/>
    <mergeCell ref="C20:D20"/>
    <mergeCell ref="C28:D28"/>
    <mergeCell ref="A36:D36"/>
    <mergeCell ref="C25:D25"/>
    <mergeCell ref="C27:D27"/>
    <mergeCell ref="C29:D29"/>
    <mergeCell ref="C24:D24"/>
    <mergeCell ref="A23:B23"/>
    <mergeCell ref="A46:B46"/>
    <mergeCell ref="C42:D42"/>
    <mergeCell ref="A65:B65"/>
    <mergeCell ref="A67:F70"/>
    <mergeCell ref="A48:B48"/>
    <mergeCell ref="C44:D44"/>
    <mergeCell ref="C47:D47"/>
    <mergeCell ref="C45:D45"/>
    <mergeCell ref="A41:B41"/>
    <mergeCell ref="C41:D41"/>
    <mergeCell ref="C31:D31"/>
    <mergeCell ref="C32:D32"/>
    <mergeCell ref="C33:D33"/>
    <mergeCell ref="C34:D34"/>
    <mergeCell ref="C37:D37"/>
    <mergeCell ref="C39:D39"/>
    <mergeCell ref="A39:B39"/>
    <mergeCell ref="C40:D40"/>
    <mergeCell ref="C38:D38"/>
    <mergeCell ref="C48:D48"/>
    <mergeCell ref="A43:B43"/>
    <mergeCell ref="G57:H57"/>
    <mergeCell ref="G62:H62"/>
    <mergeCell ref="A55:B55"/>
    <mergeCell ref="A56:B56"/>
    <mergeCell ref="A60:D60"/>
    <mergeCell ref="C61:D61"/>
    <mergeCell ref="A57:B57"/>
    <mergeCell ref="C57:D57"/>
    <mergeCell ref="A58:B58"/>
    <mergeCell ref="G58:H58"/>
    <mergeCell ref="G65:H65"/>
    <mergeCell ref="G35:H35"/>
    <mergeCell ref="A1:H1"/>
    <mergeCell ref="C62:D62"/>
    <mergeCell ref="A62:B62"/>
    <mergeCell ref="A63:B63"/>
    <mergeCell ref="A61:B61"/>
    <mergeCell ref="C53:D53"/>
    <mergeCell ref="C54:D54"/>
    <mergeCell ref="C55:D55"/>
    <mergeCell ref="C56:D56"/>
    <mergeCell ref="A53:B53"/>
    <mergeCell ref="A54:B54"/>
    <mergeCell ref="A49:B49"/>
    <mergeCell ref="A50:B50"/>
    <mergeCell ref="A51:B51"/>
    <mergeCell ref="A52:B52"/>
    <mergeCell ref="C49:D49"/>
    <mergeCell ref="C50:D50"/>
    <mergeCell ref="G63:H63"/>
    <mergeCell ref="C51:D51"/>
    <mergeCell ref="C52:D52"/>
    <mergeCell ref="C43:D43"/>
    <mergeCell ref="C46:D46"/>
  </mergeCells>
  <pageMargins left="0.5" right="0.2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Shena Wold</dc:creator>
  <cp:lastModifiedBy>Steph Pappa</cp:lastModifiedBy>
  <cp:lastPrinted>2025-10-10T13:36:57Z</cp:lastPrinted>
  <dcterms:created xsi:type="dcterms:W3CDTF">2013-08-06T13:32:33Z</dcterms:created>
  <dcterms:modified xsi:type="dcterms:W3CDTF">2025-10-10T21:24:04Z</dcterms:modified>
</cp:coreProperties>
</file>