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V:\auditor\Budgets\COUNTY\"/>
    </mc:Choice>
  </mc:AlternateContent>
  <xr:revisionPtr revIDLastSave="0" documentId="13_ncr:1_{FAC729EB-08A2-4A72-80D3-09A38CE7CDF8}" xr6:coauthVersionLast="36" xr6:coauthVersionMax="36" xr10:uidLastSave="{00000000-0000-0000-0000-000000000000}"/>
  <bookViews>
    <workbookView xWindow="0" yWindow="0" windowWidth="14370" windowHeight="4095" xr2:uid="{00000000-000D-0000-FFFF-FFFF00000000}"/>
  </bookViews>
  <sheets>
    <sheet name="Sheet1" sheetId="1" r:id="rId1"/>
    <sheet name="Sheet2" sheetId="2" r:id="rId2"/>
    <sheet name="Sheet3" sheetId="3" r:id="rId3"/>
  </sheets>
  <definedNames>
    <definedName name="_xlnm.Print_Area" localSheetId="0">Sheet1!$A$1:$H$74</definedName>
  </definedNames>
  <calcPr calcId="191029"/>
</workbook>
</file>

<file path=xl/calcChain.xml><?xml version="1.0" encoding="utf-8"?>
<calcChain xmlns="http://schemas.openxmlformats.org/spreadsheetml/2006/main">
  <c r="G33" i="1" l="1"/>
  <c r="G56" i="1" l="1"/>
  <c r="G63" i="1" l="1"/>
  <c r="G61" i="1"/>
</calcChain>
</file>

<file path=xl/sharedStrings.xml><?xml version="1.0" encoding="utf-8"?>
<sst xmlns="http://schemas.openxmlformats.org/spreadsheetml/2006/main" count="67" uniqueCount="67">
  <si>
    <t>County Board</t>
  </si>
  <si>
    <t>District Court</t>
  </si>
  <si>
    <t>Clerk of Court</t>
  </si>
  <si>
    <t>County Auditor</t>
  </si>
  <si>
    <t>County Treasurer</t>
  </si>
  <si>
    <t>States Attorney</t>
  </si>
  <si>
    <t>County Recorder</t>
  </si>
  <si>
    <t>Tax Director</t>
  </si>
  <si>
    <t>Information Technology</t>
  </si>
  <si>
    <t>County Buildings</t>
  </si>
  <si>
    <t>Elections</t>
  </si>
  <si>
    <t>Workers Comp Insurance</t>
  </si>
  <si>
    <t>Unemployment Compensation</t>
  </si>
  <si>
    <t>Professional Services</t>
  </si>
  <si>
    <t>Property Insurance</t>
  </si>
  <si>
    <t>Printing &amp; Publishing</t>
  </si>
  <si>
    <t>Postage &amp; Freight</t>
  </si>
  <si>
    <t>Sheriff</t>
  </si>
  <si>
    <t>County Coroner</t>
  </si>
  <si>
    <t>Disaster Emergency Services</t>
  </si>
  <si>
    <t>Planning &amp; Zoning Commission</t>
  </si>
  <si>
    <t>Souris Basin Planning</t>
  </si>
  <si>
    <t>TOTAL GENERAL FUND</t>
  </si>
  <si>
    <t>County Road &amp; Bridge</t>
  </si>
  <si>
    <t>County Parks</t>
  </si>
  <si>
    <t>Document Preservation</t>
  </si>
  <si>
    <t>Homeland Security</t>
  </si>
  <si>
    <t>E911 / Wireless 911 Fund</t>
  </si>
  <si>
    <t>Senior Citizens</t>
  </si>
  <si>
    <t>Emergency</t>
  </si>
  <si>
    <t>Veterans' Service Officer</t>
  </si>
  <si>
    <t>Weed Control</t>
  </si>
  <si>
    <t>Special Assessments</t>
  </si>
  <si>
    <t>Historical Society</t>
  </si>
  <si>
    <t>County Hazardous Chemicals</t>
  </si>
  <si>
    <t>Comprehensive Health Insurance</t>
  </si>
  <si>
    <t>Job Development Authority</t>
  </si>
  <si>
    <t>Unorganized Townships</t>
  </si>
  <si>
    <t>TOTAL SPECIAL REVENUE FUNDS</t>
  </si>
  <si>
    <t>TOTAL OTHER COUNTY LEVIES</t>
  </si>
  <si>
    <t>TOTAL BUDGET REQUESTS</t>
  </si>
  <si>
    <t>OTHER COUNTY LEVIES:</t>
  </si>
  <si>
    <t>SPECIAL REVENUE FUNDS:</t>
  </si>
  <si>
    <t>Social Security &amp; Retirement</t>
  </si>
  <si>
    <t>County Library</t>
  </si>
  <si>
    <t>Water Management</t>
  </si>
  <si>
    <t>Transfer to County Road &amp; Other Funds</t>
  </si>
  <si>
    <t>Miscellaneous Expense</t>
  </si>
  <si>
    <t>Independent County Agent</t>
  </si>
  <si>
    <t>Jail Administrator</t>
  </si>
  <si>
    <t>2013 Flood Disaster Fund</t>
  </si>
  <si>
    <t>2014 Flood Disaster Fund</t>
  </si>
  <si>
    <t>County Extension Agent</t>
  </si>
  <si>
    <t>Human Resource</t>
  </si>
  <si>
    <t xml:space="preserve">General Supplies </t>
  </si>
  <si>
    <t>Human Service Zone Fund</t>
  </si>
  <si>
    <t>Civil Asset</t>
  </si>
  <si>
    <t>Human Service Zone Indirect Cost</t>
  </si>
  <si>
    <t>2021 FINAL BUDGET</t>
  </si>
  <si>
    <t>MOUNTRAIL COUNTY</t>
  </si>
  <si>
    <t>2019 Flood Disaster Fund</t>
  </si>
  <si>
    <t>Trudy Ruland, Chairman</t>
  </si>
  <si>
    <t>Stephanie A. Pappa</t>
  </si>
  <si>
    <t>Mountrail County Commissioners</t>
  </si>
  <si>
    <t>Mountrail County Auditor</t>
  </si>
  <si>
    <t>We hereby certify that the above budget for Mountrail County for the year ending December 31, 2021, was adopted by the Board of Mountrail County Commissioners for Mountrail County on the 6th day of October, 2020.</t>
  </si>
  <si>
    <t>Witness our hand and official seal this 6th day of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</si>
</sst>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u/>
      <sz val="11"/>
      <color theme="1"/>
      <name val="Calibri"/>
      <family val="2"/>
      <scheme val="minor"/>
    </font>
    <font>
      <sz val="12"/>
      <color theme="1"/>
      <name val="Calibri"/>
      <family val="2"/>
      <scheme val="minor"/>
    </font>
    <font>
      <sz val="11"/>
      <name val="Calibri"/>
      <family val="2"/>
      <scheme val="minor"/>
    </font>
    <font>
      <b/>
      <sz val="20"/>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0" fillId="0" borderId="0" xfId="0" applyAlignment="1"/>
    <xf numFmtId="0" fontId="2" fillId="0" borderId="0" xfId="0" applyFont="1" applyAlignment="1"/>
    <xf numFmtId="0" fontId="6" fillId="0" borderId="0" xfId="0" applyFont="1"/>
    <xf numFmtId="0" fontId="4" fillId="0" borderId="0" xfId="0" applyFont="1" applyAlignment="1">
      <alignment horizontal="right"/>
    </xf>
    <xf numFmtId="44" fontId="0" fillId="0" borderId="0" xfId="1" applyFont="1" applyAlignment="1">
      <alignment horizontal="center"/>
    </xf>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left"/>
    </xf>
    <xf numFmtId="0" fontId="0" fillId="0" borderId="0" xfId="0" applyAlignment="1">
      <alignment horizontal="left"/>
    </xf>
    <xf numFmtId="0" fontId="5" fillId="0" borderId="0" xfId="0" applyFont="1" applyAlignment="1">
      <alignment horizontal="left"/>
    </xf>
    <xf numFmtId="0" fontId="0" fillId="0" borderId="0" xfId="0" applyFont="1" applyAlignment="1">
      <alignment horizontal="left"/>
    </xf>
    <xf numFmtId="44" fontId="0" fillId="0" borderId="0" xfId="1" applyFont="1" applyAlignment="1">
      <alignment horizontal="center"/>
    </xf>
    <xf numFmtId="0" fontId="0" fillId="0" borderId="0" xfId="0" applyAlignment="1">
      <alignment horizontal="left"/>
    </xf>
    <xf numFmtId="0" fontId="0" fillId="0" borderId="0" xfId="0" applyAlignment="1">
      <alignment horizontal="left"/>
    </xf>
    <xf numFmtId="44" fontId="0" fillId="0" borderId="0" xfId="1" applyFont="1" applyAlignment="1">
      <alignment horizontal="center"/>
    </xf>
    <xf numFmtId="44" fontId="2" fillId="0" borderId="0" xfId="1" applyFont="1" applyAlignment="1">
      <alignment horizontal="center"/>
    </xf>
    <xf numFmtId="44" fontId="4" fillId="0" borderId="0" xfId="1" applyFont="1" applyAlignment="1">
      <alignment horizontal="center"/>
    </xf>
    <xf numFmtId="0" fontId="8" fillId="0" borderId="0" xfId="0" applyFont="1" applyAlignment="1">
      <alignment horizontal="center"/>
    </xf>
    <xf numFmtId="0" fontId="3" fillId="0" borderId="0" xfId="0" applyFont="1" applyAlignment="1">
      <alignment horizontal="center"/>
    </xf>
    <xf numFmtId="44" fontId="0" fillId="2" borderId="0" xfId="1" applyFont="1" applyFill="1" applyAlignment="1">
      <alignment horizontal="center"/>
    </xf>
    <xf numFmtId="0" fontId="0" fillId="0" borderId="0" xfId="0" applyAlignment="1">
      <alignment horizontal="left"/>
    </xf>
    <xf numFmtId="0" fontId="4" fillId="0" borderId="0" xfId="0" applyFont="1" applyAlignment="1">
      <alignment horizontal="right"/>
    </xf>
    <xf numFmtId="44" fontId="0" fillId="0" borderId="0" xfId="1" applyFont="1" applyAlignment="1">
      <alignment horizontal="center"/>
    </xf>
    <xf numFmtId="44" fontId="0" fillId="0" borderId="0" xfId="1" applyFont="1" applyFill="1" applyAlignment="1">
      <alignment horizontal="center"/>
    </xf>
    <xf numFmtId="0" fontId="5" fillId="0" borderId="0" xfId="0" applyFont="1" applyAlignment="1">
      <alignment horizontal="left"/>
    </xf>
    <xf numFmtId="44" fontId="7" fillId="2" borderId="0" xfId="1" applyFont="1" applyFill="1" applyAlignment="1">
      <alignment horizontal="center"/>
    </xf>
    <xf numFmtId="0" fontId="0" fillId="2" borderId="0" xfId="0" applyFill="1" applyAlignment="1">
      <alignment horizontal="left"/>
    </xf>
    <xf numFmtId="44" fontId="0" fillId="0" borderId="0" xfId="0" applyNumberFormat="1" applyFont="1" applyAlignment="1">
      <alignment horizontal="center"/>
    </xf>
    <xf numFmtId="44" fontId="7" fillId="0" borderId="0" xfId="1" applyFont="1" applyAlignment="1">
      <alignment horizontal="center"/>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xf>
    <xf numFmtId="0" fontId="0" fillId="0" borderId="1" xfId="0"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1"/>
  <sheetViews>
    <sheetView tabSelected="1" view="pageBreakPreview" topLeftCell="A52" zoomScaleNormal="100" zoomScaleSheetLayoutView="100" workbookViewId="0">
      <selection activeCell="F65" sqref="F65"/>
    </sheetView>
  </sheetViews>
  <sheetFormatPr defaultRowHeight="15" x14ac:dyDescent="0.25"/>
  <cols>
    <col min="1" max="2" width="17.7109375" customWidth="1"/>
    <col min="4" max="4" width="15.28515625" bestFit="1" customWidth="1"/>
    <col min="6" max="6" width="5.7109375" bestFit="1" customWidth="1"/>
    <col min="7" max="7" width="5.85546875" customWidth="1"/>
    <col min="8" max="8" width="11" customWidth="1"/>
  </cols>
  <sheetData>
    <row r="1" spans="1:8" ht="26.45" customHeight="1" x14ac:dyDescent="0.4">
      <c r="A1" s="21" t="s">
        <v>58</v>
      </c>
      <c r="B1" s="21"/>
      <c r="C1" s="21"/>
      <c r="D1" s="21"/>
      <c r="E1" s="21"/>
      <c r="F1" s="21"/>
      <c r="G1" s="21"/>
      <c r="H1" s="21"/>
    </row>
    <row r="2" spans="1:8" ht="21" x14ac:dyDescent="0.35">
      <c r="A2" s="22" t="s">
        <v>59</v>
      </c>
      <c r="B2" s="22"/>
      <c r="C2" s="22"/>
      <c r="D2" s="22"/>
      <c r="E2" s="22"/>
      <c r="F2" s="22"/>
      <c r="G2" s="22"/>
      <c r="H2" s="22"/>
    </row>
    <row r="3" spans="1:8" x14ac:dyDescent="0.25">
      <c r="A3" s="24" t="s">
        <v>0</v>
      </c>
      <c r="B3" s="24"/>
      <c r="C3" s="26">
        <v>375544</v>
      </c>
      <c r="D3" s="26"/>
    </row>
    <row r="4" spans="1:8" x14ac:dyDescent="0.25">
      <c r="A4" s="24" t="s">
        <v>1</v>
      </c>
      <c r="B4" s="24"/>
      <c r="C4" s="26">
        <v>6600</v>
      </c>
      <c r="D4" s="26"/>
    </row>
    <row r="5" spans="1:8" ht="13.15" customHeight="1" x14ac:dyDescent="0.25">
      <c r="A5" s="24" t="s">
        <v>2</v>
      </c>
      <c r="B5" s="24"/>
      <c r="C5" s="26">
        <v>289691</v>
      </c>
      <c r="D5" s="26"/>
    </row>
    <row r="6" spans="1:8" x14ac:dyDescent="0.25">
      <c r="A6" s="24" t="s">
        <v>3</v>
      </c>
      <c r="B6" s="24"/>
      <c r="C6" s="26">
        <v>251376</v>
      </c>
      <c r="D6" s="26"/>
    </row>
    <row r="7" spans="1:8" x14ac:dyDescent="0.25">
      <c r="A7" s="24" t="s">
        <v>4</v>
      </c>
      <c r="B7" s="24"/>
      <c r="C7" s="26">
        <v>192965</v>
      </c>
      <c r="D7" s="26"/>
    </row>
    <row r="8" spans="1:8" x14ac:dyDescent="0.25">
      <c r="A8" s="24" t="s">
        <v>5</v>
      </c>
      <c r="B8" s="24"/>
      <c r="C8" s="26">
        <v>427051</v>
      </c>
      <c r="D8" s="26"/>
    </row>
    <row r="9" spans="1:8" x14ac:dyDescent="0.25">
      <c r="A9" s="24" t="s">
        <v>6</v>
      </c>
      <c r="B9" s="24"/>
      <c r="C9" s="26">
        <v>343310</v>
      </c>
      <c r="D9" s="26"/>
    </row>
    <row r="10" spans="1:8" x14ac:dyDescent="0.25">
      <c r="A10" s="24" t="s">
        <v>7</v>
      </c>
      <c r="B10" s="24"/>
      <c r="C10" s="26">
        <v>417689</v>
      </c>
      <c r="D10" s="26"/>
    </row>
    <row r="11" spans="1:8" x14ac:dyDescent="0.25">
      <c r="A11" s="33" t="s">
        <v>54</v>
      </c>
      <c r="B11" s="33"/>
      <c r="C11" s="26">
        <v>41500</v>
      </c>
      <c r="D11" s="26"/>
    </row>
    <row r="12" spans="1:8" x14ac:dyDescent="0.25">
      <c r="A12" s="24" t="s">
        <v>8</v>
      </c>
      <c r="B12" s="24"/>
      <c r="C12" s="32">
        <v>547166</v>
      </c>
      <c r="D12" s="32"/>
    </row>
    <row r="13" spans="1:8" x14ac:dyDescent="0.25">
      <c r="A13" s="24" t="s">
        <v>9</v>
      </c>
      <c r="B13" s="24"/>
      <c r="C13" s="32">
        <v>1802267</v>
      </c>
      <c r="D13" s="32"/>
    </row>
    <row r="14" spans="1:8" x14ac:dyDescent="0.25">
      <c r="A14" s="24" t="s">
        <v>10</v>
      </c>
      <c r="B14" s="24"/>
      <c r="C14" s="26">
        <v>8250</v>
      </c>
      <c r="D14" s="26"/>
    </row>
    <row r="15" spans="1:8" x14ac:dyDescent="0.25">
      <c r="A15" s="24" t="s">
        <v>11</v>
      </c>
      <c r="B15" s="24"/>
      <c r="C15" s="26">
        <v>150250</v>
      </c>
      <c r="D15" s="26"/>
    </row>
    <row r="16" spans="1:8" x14ac:dyDescent="0.25">
      <c r="A16" s="24" t="s">
        <v>12</v>
      </c>
      <c r="B16" s="24"/>
      <c r="C16" s="26">
        <v>50000</v>
      </c>
      <c r="D16" s="26"/>
    </row>
    <row r="17" spans="1:4" x14ac:dyDescent="0.25">
      <c r="A17" s="24" t="s">
        <v>13</v>
      </c>
      <c r="B17" s="24"/>
      <c r="C17" s="26">
        <v>84165</v>
      </c>
      <c r="D17" s="26"/>
    </row>
    <row r="18" spans="1:4" x14ac:dyDescent="0.25">
      <c r="A18" s="24" t="s">
        <v>14</v>
      </c>
      <c r="B18" s="24"/>
      <c r="C18" s="26">
        <v>175000</v>
      </c>
      <c r="D18" s="26"/>
    </row>
    <row r="19" spans="1:4" x14ac:dyDescent="0.25">
      <c r="A19" s="24" t="s">
        <v>15</v>
      </c>
      <c r="B19" s="24"/>
      <c r="C19" s="26">
        <v>50000</v>
      </c>
      <c r="D19" s="26"/>
    </row>
    <row r="20" spans="1:4" x14ac:dyDescent="0.25">
      <c r="A20" s="24" t="s">
        <v>16</v>
      </c>
      <c r="B20" s="24"/>
      <c r="C20" s="26">
        <v>39500</v>
      </c>
      <c r="D20" s="26"/>
    </row>
    <row r="21" spans="1:4" x14ac:dyDescent="0.25">
      <c r="A21" s="24" t="s">
        <v>47</v>
      </c>
      <c r="B21" s="24"/>
      <c r="C21" s="23">
        <v>428427</v>
      </c>
      <c r="D21" s="23"/>
    </row>
    <row r="22" spans="1:4" x14ac:dyDescent="0.25">
      <c r="A22" s="9" t="s">
        <v>43</v>
      </c>
      <c r="B22" s="9"/>
      <c r="C22" s="23">
        <v>937093</v>
      </c>
      <c r="D22" s="23"/>
    </row>
    <row r="23" spans="1:4" x14ac:dyDescent="0.25">
      <c r="A23" s="6" t="s">
        <v>46</v>
      </c>
      <c r="B23" s="6"/>
      <c r="C23" s="23">
        <v>12642000</v>
      </c>
      <c r="D23" s="23"/>
    </row>
    <row r="24" spans="1:4" x14ac:dyDescent="0.25">
      <c r="A24" s="11" t="s">
        <v>57</v>
      </c>
      <c r="B24" s="11"/>
      <c r="C24" s="23">
        <v>206300</v>
      </c>
      <c r="D24" s="23"/>
    </row>
    <row r="25" spans="1:4" x14ac:dyDescent="0.25">
      <c r="A25" s="7" t="s">
        <v>48</v>
      </c>
      <c r="B25" s="7"/>
      <c r="C25" s="23">
        <v>167299</v>
      </c>
      <c r="D25" s="23"/>
    </row>
    <row r="26" spans="1:4" x14ac:dyDescent="0.25">
      <c r="A26" s="12" t="s">
        <v>53</v>
      </c>
      <c r="B26" s="12"/>
      <c r="C26" s="23">
        <v>154123</v>
      </c>
      <c r="D26" s="23"/>
    </row>
    <row r="27" spans="1:4" x14ac:dyDescent="0.25">
      <c r="A27" s="24" t="s">
        <v>17</v>
      </c>
      <c r="B27" s="24"/>
      <c r="C27" s="29">
        <v>2734558</v>
      </c>
      <c r="D27" s="29"/>
    </row>
    <row r="28" spans="1:4" x14ac:dyDescent="0.25">
      <c r="A28" s="8" t="s">
        <v>49</v>
      </c>
      <c r="B28" s="8"/>
      <c r="C28" s="26">
        <v>1963978</v>
      </c>
      <c r="D28" s="26"/>
    </row>
    <row r="29" spans="1:4" x14ac:dyDescent="0.25">
      <c r="A29" s="24" t="s">
        <v>18</v>
      </c>
      <c r="B29" s="24"/>
      <c r="C29" s="29">
        <v>8500</v>
      </c>
      <c r="D29" s="29"/>
    </row>
    <row r="30" spans="1:4" x14ac:dyDescent="0.25">
      <c r="A30" s="24" t="s">
        <v>19</v>
      </c>
      <c r="B30" s="24"/>
      <c r="C30" s="32">
        <v>110396</v>
      </c>
      <c r="D30" s="32"/>
    </row>
    <row r="31" spans="1:4" x14ac:dyDescent="0.25">
      <c r="A31" s="24" t="s">
        <v>20</v>
      </c>
      <c r="B31" s="24"/>
      <c r="C31" s="26">
        <v>157718</v>
      </c>
      <c r="D31" s="26"/>
    </row>
    <row r="32" spans="1:4" x14ac:dyDescent="0.25">
      <c r="A32" s="24" t="s">
        <v>21</v>
      </c>
      <c r="B32" s="24"/>
      <c r="C32" s="26">
        <v>6300</v>
      </c>
      <c r="D32" s="26"/>
    </row>
    <row r="33" spans="1:8" ht="15.75" x14ac:dyDescent="0.25">
      <c r="A33" s="25" t="s">
        <v>22</v>
      </c>
      <c r="B33" s="25"/>
      <c r="G33" s="20">
        <f>SUM(C3:D32)</f>
        <v>24769016</v>
      </c>
      <c r="H33" s="20"/>
    </row>
    <row r="34" spans="1:8" x14ac:dyDescent="0.25">
      <c r="A34" s="28" t="s">
        <v>42</v>
      </c>
      <c r="B34" s="28"/>
      <c r="C34" s="28"/>
      <c r="D34" s="28"/>
    </row>
    <row r="35" spans="1:8" x14ac:dyDescent="0.25">
      <c r="A35" s="24" t="s">
        <v>23</v>
      </c>
      <c r="B35" s="24"/>
      <c r="C35" s="23">
        <v>65996341</v>
      </c>
      <c r="D35" s="23"/>
    </row>
    <row r="36" spans="1:8" x14ac:dyDescent="0.25">
      <c r="A36" s="24" t="s">
        <v>55</v>
      </c>
      <c r="B36" s="24"/>
      <c r="C36" s="23">
        <v>2950000</v>
      </c>
      <c r="D36" s="23"/>
    </row>
    <row r="37" spans="1:8" x14ac:dyDescent="0.25">
      <c r="A37" s="9" t="s">
        <v>24</v>
      </c>
      <c r="B37" s="9"/>
      <c r="C37" s="23">
        <v>649515</v>
      </c>
      <c r="D37" s="23"/>
    </row>
    <row r="38" spans="1:8" x14ac:dyDescent="0.25">
      <c r="A38" s="24" t="s">
        <v>25</v>
      </c>
      <c r="B38" s="24"/>
      <c r="C38" s="26">
        <v>72000</v>
      </c>
      <c r="D38" s="26"/>
    </row>
    <row r="39" spans="1:8" x14ac:dyDescent="0.25">
      <c r="A39" s="24" t="s">
        <v>26</v>
      </c>
      <c r="B39" s="24"/>
      <c r="C39" s="26">
        <v>75000</v>
      </c>
      <c r="D39" s="26"/>
    </row>
    <row r="40" spans="1:8" x14ac:dyDescent="0.25">
      <c r="A40" s="8" t="s">
        <v>50</v>
      </c>
      <c r="B40" s="8"/>
      <c r="C40" s="26">
        <v>51257</v>
      </c>
      <c r="D40" s="26"/>
    </row>
    <row r="41" spans="1:8" x14ac:dyDescent="0.25">
      <c r="A41" s="8" t="s">
        <v>51</v>
      </c>
      <c r="B41" s="8"/>
      <c r="C41" s="26">
        <v>82000</v>
      </c>
      <c r="D41" s="26"/>
    </row>
    <row r="42" spans="1:8" x14ac:dyDescent="0.25">
      <c r="A42" s="16" t="s">
        <v>60</v>
      </c>
      <c r="B42" s="16"/>
      <c r="C42" s="15"/>
      <c r="D42" s="15"/>
    </row>
    <row r="43" spans="1:8" x14ac:dyDescent="0.25">
      <c r="A43" s="24" t="s">
        <v>27</v>
      </c>
      <c r="B43" s="24"/>
      <c r="C43" s="23">
        <v>322518</v>
      </c>
      <c r="D43" s="23"/>
    </row>
    <row r="44" spans="1:8" x14ac:dyDescent="0.25">
      <c r="A44" s="14" t="s">
        <v>56</v>
      </c>
      <c r="B44" s="13"/>
      <c r="C44" s="31">
        <v>100000</v>
      </c>
      <c r="D44" s="31"/>
    </row>
    <row r="45" spans="1:8" x14ac:dyDescent="0.25">
      <c r="A45" s="30" t="s">
        <v>28</v>
      </c>
      <c r="B45" s="30"/>
      <c r="C45" s="29">
        <v>277990</v>
      </c>
      <c r="D45" s="29"/>
    </row>
    <row r="46" spans="1:8" x14ac:dyDescent="0.25">
      <c r="A46" s="24" t="s">
        <v>29</v>
      </c>
      <c r="B46" s="24"/>
      <c r="C46" s="26">
        <v>1238359</v>
      </c>
      <c r="D46" s="26"/>
    </row>
    <row r="47" spans="1:8" x14ac:dyDescent="0.25">
      <c r="A47" s="24" t="s">
        <v>30</v>
      </c>
      <c r="B47" s="24"/>
      <c r="C47" s="26">
        <v>58675</v>
      </c>
      <c r="D47" s="26"/>
    </row>
    <row r="48" spans="1:8" x14ac:dyDescent="0.25">
      <c r="A48" s="24" t="s">
        <v>52</v>
      </c>
      <c r="B48" s="24"/>
      <c r="C48" s="23">
        <v>135129</v>
      </c>
      <c r="D48" s="23"/>
    </row>
    <row r="49" spans="1:8" x14ac:dyDescent="0.25">
      <c r="A49" s="24" t="s">
        <v>31</v>
      </c>
      <c r="B49" s="24"/>
      <c r="C49" s="23">
        <v>400864</v>
      </c>
      <c r="D49" s="23"/>
    </row>
    <row r="50" spans="1:8" x14ac:dyDescent="0.25">
      <c r="A50" s="24" t="s">
        <v>32</v>
      </c>
      <c r="B50" s="24"/>
      <c r="C50" s="26">
        <v>0</v>
      </c>
      <c r="D50" s="26"/>
    </row>
    <row r="51" spans="1:8" ht="17.45" customHeight="1" x14ac:dyDescent="0.25">
      <c r="A51" s="24" t="s">
        <v>33</v>
      </c>
      <c r="B51" s="24"/>
      <c r="C51" s="23">
        <v>19000</v>
      </c>
      <c r="D51" s="23"/>
    </row>
    <row r="52" spans="1:8" x14ac:dyDescent="0.25">
      <c r="A52" s="24" t="s">
        <v>34</v>
      </c>
      <c r="B52" s="24"/>
      <c r="C52" s="23">
        <v>82038</v>
      </c>
      <c r="D52" s="23"/>
    </row>
    <row r="53" spans="1:8" x14ac:dyDescent="0.25">
      <c r="A53" s="24" t="s">
        <v>35</v>
      </c>
      <c r="B53" s="24"/>
      <c r="C53" s="26">
        <v>0</v>
      </c>
      <c r="D53" s="26"/>
    </row>
    <row r="54" spans="1:8" x14ac:dyDescent="0.25">
      <c r="A54" s="24" t="s">
        <v>36</v>
      </c>
      <c r="B54" s="24"/>
      <c r="C54" s="27">
        <v>134500</v>
      </c>
      <c r="D54" s="27"/>
    </row>
    <row r="55" spans="1:8" ht="15.75" x14ac:dyDescent="0.25">
      <c r="A55" s="24" t="s">
        <v>37</v>
      </c>
      <c r="B55" s="24"/>
      <c r="C55" s="26">
        <v>2242090</v>
      </c>
      <c r="D55" s="26"/>
      <c r="E55" s="3"/>
      <c r="F55" s="3"/>
      <c r="G55" s="20"/>
      <c r="H55" s="20"/>
    </row>
    <row r="56" spans="1:8" ht="15.75" x14ac:dyDescent="0.25">
      <c r="A56" s="25" t="s">
        <v>38</v>
      </c>
      <c r="B56" s="25"/>
      <c r="C56" s="3"/>
      <c r="D56" s="3"/>
      <c r="G56" s="20">
        <f>SUM(C35:D56)</f>
        <v>74887276</v>
      </c>
      <c r="H56" s="20"/>
    </row>
    <row r="58" spans="1:8" x14ac:dyDescent="0.25">
      <c r="A58" s="28" t="s">
        <v>41</v>
      </c>
      <c r="B58" s="28"/>
      <c r="C58" s="28"/>
      <c r="D58" s="28"/>
    </row>
    <row r="59" spans="1:8" x14ac:dyDescent="0.25">
      <c r="A59" s="24" t="s">
        <v>44</v>
      </c>
      <c r="B59" s="24"/>
      <c r="C59" s="23">
        <v>38400</v>
      </c>
      <c r="D59" s="23"/>
    </row>
    <row r="60" spans="1:8" ht="15.75" x14ac:dyDescent="0.25">
      <c r="A60" s="24" t="s">
        <v>45</v>
      </c>
      <c r="B60" s="24"/>
      <c r="C60" s="23">
        <v>117275</v>
      </c>
      <c r="D60" s="23"/>
      <c r="E60" s="3"/>
      <c r="F60" s="3"/>
      <c r="G60" s="20"/>
      <c r="H60" s="20"/>
    </row>
    <row r="61" spans="1:8" ht="15.75" x14ac:dyDescent="0.25">
      <c r="A61" s="25" t="s">
        <v>39</v>
      </c>
      <c r="B61" s="25"/>
      <c r="C61" s="3"/>
      <c r="D61" s="3"/>
      <c r="G61" s="20">
        <f>SUM(C59:D60)</f>
        <v>155675</v>
      </c>
      <c r="H61" s="20"/>
    </row>
    <row r="62" spans="1:8" x14ac:dyDescent="0.25">
      <c r="A62" s="1"/>
      <c r="B62" s="1"/>
      <c r="C62" s="1"/>
      <c r="D62" s="1"/>
    </row>
    <row r="63" spans="1:8" ht="15.75" x14ac:dyDescent="0.25">
      <c r="A63" s="25" t="s">
        <v>40</v>
      </c>
      <c r="B63" s="25"/>
      <c r="C63" s="2"/>
      <c r="D63" s="1"/>
      <c r="G63" s="19">
        <f>SUM(G33,G56,G61)</f>
        <v>99811967</v>
      </c>
      <c r="H63" s="19"/>
    </row>
    <row r="64" spans="1:8" ht="15.75" x14ac:dyDescent="0.25">
      <c r="A64" s="4"/>
      <c r="B64" s="4"/>
      <c r="C64" s="2"/>
      <c r="D64" s="1"/>
    </row>
    <row r="65" spans="1:8" ht="50.25" customHeight="1" x14ac:dyDescent="0.25">
      <c r="A65" s="34" t="s">
        <v>65</v>
      </c>
      <c r="B65" s="35"/>
      <c r="C65" s="35"/>
      <c r="D65" s="35"/>
      <c r="E65" s="35"/>
      <c r="F65" s="5"/>
    </row>
    <row r="66" spans="1:8" x14ac:dyDescent="0.25">
      <c r="A66" s="10"/>
      <c r="B66" s="10"/>
      <c r="C66" s="18"/>
      <c r="D66" s="18"/>
    </row>
    <row r="67" spans="1:8" x14ac:dyDescent="0.25">
      <c r="A67" t="s">
        <v>66</v>
      </c>
      <c r="E67" s="10"/>
      <c r="F67" s="10"/>
      <c r="G67" s="10"/>
      <c r="H67" s="10"/>
    </row>
    <row r="68" spans="1:8" x14ac:dyDescent="0.25">
      <c r="A68" s="17"/>
      <c r="B68" s="10"/>
      <c r="C68" s="10"/>
      <c r="D68" s="10"/>
    </row>
    <row r="69" spans="1:8" x14ac:dyDescent="0.25">
      <c r="A69" s="36"/>
      <c r="B69" s="36"/>
      <c r="D69" s="36"/>
      <c r="E69" s="36"/>
      <c r="F69" s="36"/>
    </row>
    <row r="70" spans="1:8" x14ac:dyDescent="0.25">
      <c r="A70" t="s">
        <v>61</v>
      </c>
      <c r="D70" t="s">
        <v>62</v>
      </c>
    </row>
    <row r="71" spans="1:8" x14ac:dyDescent="0.25">
      <c r="A71" t="s">
        <v>63</v>
      </c>
      <c r="D71" t="s">
        <v>64</v>
      </c>
    </row>
  </sheetData>
  <mergeCells count="109">
    <mergeCell ref="A65:E65"/>
    <mergeCell ref="G56:H56"/>
    <mergeCell ref="A3:B3"/>
    <mergeCell ref="A4:B4"/>
    <mergeCell ref="A5:B5"/>
    <mergeCell ref="A6:B6"/>
    <mergeCell ref="A7:B7"/>
    <mergeCell ref="A29:B29"/>
    <mergeCell ref="A30:B30"/>
    <mergeCell ref="A14:B14"/>
    <mergeCell ref="A15:B15"/>
    <mergeCell ref="A16:B16"/>
    <mergeCell ref="A17:B17"/>
    <mergeCell ref="A18:B18"/>
    <mergeCell ref="A19:B19"/>
    <mergeCell ref="A8:B8"/>
    <mergeCell ref="A9:B9"/>
    <mergeCell ref="A10:B10"/>
    <mergeCell ref="A11:B11"/>
    <mergeCell ref="A12:B12"/>
    <mergeCell ref="A13:B13"/>
    <mergeCell ref="C11:D11"/>
    <mergeCell ref="C12:D12"/>
    <mergeCell ref="C13:D13"/>
    <mergeCell ref="C14:D14"/>
    <mergeCell ref="C15:D15"/>
    <mergeCell ref="C16:D16"/>
    <mergeCell ref="A35:B35"/>
    <mergeCell ref="C3:D3"/>
    <mergeCell ref="C4:D4"/>
    <mergeCell ref="C5:D5"/>
    <mergeCell ref="C6:D6"/>
    <mergeCell ref="C7:D7"/>
    <mergeCell ref="C8:D8"/>
    <mergeCell ref="C9:D9"/>
    <mergeCell ref="C10:D10"/>
    <mergeCell ref="A31:B31"/>
    <mergeCell ref="A32:B32"/>
    <mergeCell ref="A33:B33"/>
    <mergeCell ref="A20:B20"/>
    <mergeCell ref="A21:B21"/>
    <mergeCell ref="A27:B27"/>
    <mergeCell ref="C17:D17"/>
    <mergeCell ref="C26:D26"/>
    <mergeCell ref="C24:D24"/>
    <mergeCell ref="A38:B38"/>
    <mergeCell ref="C38:D38"/>
    <mergeCell ref="C29:D29"/>
    <mergeCell ref="C30:D30"/>
    <mergeCell ref="C31:D31"/>
    <mergeCell ref="C32:D32"/>
    <mergeCell ref="C35:D35"/>
    <mergeCell ref="C36:D36"/>
    <mergeCell ref="C18:D18"/>
    <mergeCell ref="C19:D19"/>
    <mergeCell ref="C20:D20"/>
    <mergeCell ref="C21:D21"/>
    <mergeCell ref="C27:D27"/>
    <mergeCell ref="A34:D34"/>
    <mergeCell ref="C23:D23"/>
    <mergeCell ref="C25:D25"/>
    <mergeCell ref="C28:D28"/>
    <mergeCell ref="A36:B36"/>
    <mergeCell ref="C37:D37"/>
    <mergeCell ref="C22:D22"/>
    <mergeCell ref="C48:D48"/>
    <mergeCell ref="C49:D49"/>
    <mergeCell ref="C39:D39"/>
    <mergeCell ref="C43:D43"/>
    <mergeCell ref="C45:D45"/>
    <mergeCell ref="A39:B39"/>
    <mergeCell ref="A43:B43"/>
    <mergeCell ref="A45:B45"/>
    <mergeCell ref="C40:D40"/>
    <mergeCell ref="C41:D41"/>
    <mergeCell ref="C44:D44"/>
    <mergeCell ref="A52:B52"/>
    <mergeCell ref="A53:B53"/>
    <mergeCell ref="A54:B54"/>
    <mergeCell ref="A58:D58"/>
    <mergeCell ref="C59:D59"/>
    <mergeCell ref="A55:B55"/>
    <mergeCell ref="C55:D55"/>
    <mergeCell ref="A56:B56"/>
    <mergeCell ref="A63:B63"/>
    <mergeCell ref="G63:H63"/>
    <mergeCell ref="G33:H33"/>
    <mergeCell ref="A1:H1"/>
    <mergeCell ref="G55:H55"/>
    <mergeCell ref="G60:H60"/>
    <mergeCell ref="A2:H2"/>
    <mergeCell ref="C60:D60"/>
    <mergeCell ref="A60:B60"/>
    <mergeCell ref="A61:B61"/>
    <mergeCell ref="A59:B59"/>
    <mergeCell ref="C50:D50"/>
    <mergeCell ref="C51:D51"/>
    <mergeCell ref="C52:D52"/>
    <mergeCell ref="C53:D53"/>
    <mergeCell ref="C54:D54"/>
    <mergeCell ref="A50:B50"/>
    <mergeCell ref="A51:B51"/>
    <mergeCell ref="A46:B46"/>
    <mergeCell ref="A47:B47"/>
    <mergeCell ref="A48:B48"/>
    <mergeCell ref="A49:B49"/>
    <mergeCell ref="C46:D46"/>
    <mergeCell ref="C47:D47"/>
    <mergeCell ref="G61:H61"/>
  </mergeCells>
  <pageMargins left="0.5" right="0.25" top="0.7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Shena Wold</dc:creator>
  <cp:lastModifiedBy>Steph Pappa</cp:lastModifiedBy>
  <cp:lastPrinted>2024-01-12T14:59:36Z</cp:lastPrinted>
  <dcterms:created xsi:type="dcterms:W3CDTF">2013-08-06T13:32:33Z</dcterms:created>
  <dcterms:modified xsi:type="dcterms:W3CDTF">2024-01-12T14:59:44Z</dcterms:modified>
</cp:coreProperties>
</file>